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<sst xmlns="http://schemas.openxmlformats.org/spreadsheetml/2006/main" count="16" uniqueCount="16">
  <si>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Strafpunten</t>
  </si>
  <si>
    <t>Nr</t>
  </si>
  <si>
    <t>Naam</t>
  </si>
  <si>
    <t>RUBRIEK</t>
  </si>
  <si>
    <t>PA PO</t>
  </si>
  <si>
    <t>hind. 1</t>
  </si>
  <si>
    <t>hind. 2</t>
  </si>
  <si>
    <t>hind. 3</t>
  </si>
  <si>
    <t>hind. 4</t>
  </si>
  <si>
    <t>hind. 5</t>
  </si>
  <si>
    <t>hind. 6</t>
  </si>
  <si>
    <t>59.25</t>
  </si>
  <si>
    <t>65.5</t>
  </si>
  <si>
    <t>59.5</t>
  </si>
  <si>
    <t>?</t>
  </si>
  <si>
    <t>strp  DRESSUUR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</si>
</sst>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P\AppData\Local\Microsoft\Windows\Temporary%20Internet%20Files\Low\Content.IE5\Y9FYWNYU\Rekenprogramma%20Oefenmarathon%208%20maar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 Totaal"/>
      <sheetName val="Start lij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</sheetNames>
    <sheetDataSet>
      <sheetData sheetId="1">
        <row r="4">
          <cell r="B4">
            <v>1</v>
          </cell>
          <cell r="C4" t="str">
            <v>Cor Rutten </v>
          </cell>
          <cell r="D4" t="str">
            <v>1 SP PO </v>
          </cell>
          <cell r="E4">
            <v>2</v>
          </cell>
        </row>
        <row r="5">
          <cell r="B5">
            <v>3</v>
          </cell>
          <cell r="C5" t="str">
            <v>Paul Vaessen </v>
          </cell>
          <cell r="D5" t="str">
            <v>2 SP PO </v>
          </cell>
          <cell r="E5">
            <v>2</v>
          </cell>
        </row>
        <row r="6">
          <cell r="B6">
            <v>4</v>
          </cell>
          <cell r="C6" t="str">
            <v>Kai Nicolaes </v>
          </cell>
          <cell r="D6" t="str">
            <v>2 SP PO </v>
          </cell>
          <cell r="E6">
            <v>2</v>
          </cell>
        </row>
        <row r="7">
          <cell r="B7">
            <v>5</v>
          </cell>
          <cell r="C7" t="str">
            <v>Brittany van Ierland </v>
          </cell>
          <cell r="D7" t="str">
            <v>2 SP PO </v>
          </cell>
          <cell r="E7">
            <v>2</v>
          </cell>
        </row>
        <row r="8">
          <cell r="B8">
            <v>6</v>
          </cell>
          <cell r="C8" t="str">
            <v>Chantal Brugmans </v>
          </cell>
          <cell r="D8" t="str">
            <v>2 SP PO </v>
          </cell>
          <cell r="E8">
            <v>2</v>
          </cell>
        </row>
        <row r="9">
          <cell r="B9">
            <v>7</v>
          </cell>
          <cell r="C9" t="str">
            <v>Lindsey Brugmans </v>
          </cell>
          <cell r="D9" t="str">
            <v>2 SP PO </v>
          </cell>
          <cell r="E9">
            <v>2</v>
          </cell>
        </row>
        <row r="10">
          <cell r="B10">
            <v>126</v>
          </cell>
          <cell r="C10" t="str">
            <v>Jan Borneman </v>
          </cell>
          <cell r="D10" t="str">
            <v>2 SP PA </v>
          </cell>
          <cell r="E10">
            <v>11</v>
          </cell>
        </row>
        <row r="11">
          <cell r="B11">
            <v>9</v>
          </cell>
          <cell r="C11" t="str">
            <v>Sonja vd Burgt </v>
          </cell>
          <cell r="D11" t="str">
            <v>2 SP PO </v>
          </cell>
          <cell r="E11">
            <v>2</v>
          </cell>
        </row>
        <row r="12">
          <cell r="B12">
            <v>10</v>
          </cell>
          <cell r="C12" t="str">
            <v>Mark Rutten </v>
          </cell>
          <cell r="D12" t="str">
            <v>1 SP PA</v>
          </cell>
          <cell r="E12">
            <v>5</v>
          </cell>
        </row>
        <row r="13">
          <cell r="B13">
            <v>11</v>
          </cell>
          <cell r="C13" t="str">
            <v>Brenda Uijterwijk </v>
          </cell>
          <cell r="D13" t="str">
            <v>1 SP PA</v>
          </cell>
          <cell r="E13">
            <v>5</v>
          </cell>
        </row>
        <row r="14">
          <cell r="B14">
            <v>12</v>
          </cell>
          <cell r="C14" t="str">
            <v>Peter Zeegers </v>
          </cell>
          <cell r="D14" t="str">
            <v>1 SP PA</v>
          </cell>
          <cell r="E14">
            <v>5</v>
          </cell>
        </row>
        <row r="15">
          <cell r="B15">
            <v>1919</v>
          </cell>
          <cell r="C15" t="str">
            <v>Bert Berben </v>
          </cell>
          <cell r="D15" t="str">
            <v>1 SP PA </v>
          </cell>
          <cell r="E15">
            <v>7</v>
          </cell>
        </row>
        <row r="16">
          <cell r="B16">
            <v>14</v>
          </cell>
          <cell r="C16" t="str">
            <v>Rianne Baltissen </v>
          </cell>
          <cell r="D16" t="str">
            <v>2 SP PA</v>
          </cell>
          <cell r="E16" t="str">
            <v>BM</v>
          </cell>
        </row>
        <row r="17">
          <cell r="B17">
            <v>15</v>
          </cell>
          <cell r="C17" t="str">
            <v>Ger Custers </v>
          </cell>
          <cell r="D17" t="str">
            <v>2 SP PA </v>
          </cell>
          <cell r="E17">
            <v>6</v>
          </cell>
        </row>
        <row r="19">
          <cell r="B19">
            <v>17</v>
          </cell>
          <cell r="C19" t="str">
            <v>Team Tacticus </v>
          </cell>
          <cell r="D19" t="str">
            <v>2 SP PA </v>
          </cell>
          <cell r="E19">
            <v>6</v>
          </cell>
        </row>
        <row r="20">
          <cell r="B20">
            <v>18</v>
          </cell>
          <cell r="C20" t="str">
            <v>Leo van der Burgt </v>
          </cell>
          <cell r="D20" t="str">
            <v>2 SP PA </v>
          </cell>
          <cell r="E20">
            <v>6</v>
          </cell>
        </row>
        <row r="21">
          <cell r="B21">
            <v>1912</v>
          </cell>
          <cell r="C21" t="str">
            <v>Henk van Stipdonk </v>
          </cell>
          <cell r="D21" t="str">
            <v>1 SP PA </v>
          </cell>
          <cell r="E21">
            <v>7</v>
          </cell>
        </row>
        <row r="22">
          <cell r="B22">
            <v>1907</v>
          </cell>
          <cell r="C22" t="str">
            <v>Eline Houterman </v>
          </cell>
          <cell r="D22" t="str">
            <v>1 SP PA </v>
          </cell>
          <cell r="E22">
            <v>7</v>
          </cell>
        </row>
        <row r="23">
          <cell r="B23">
            <v>460</v>
          </cell>
          <cell r="C23" t="str">
            <v>Carolien Oosterbroek </v>
          </cell>
          <cell r="D23" t="str">
            <v>1 Sp PA</v>
          </cell>
          <cell r="E23">
            <v>8</v>
          </cell>
        </row>
        <row r="24">
          <cell r="B24">
            <v>22</v>
          </cell>
          <cell r="C24" t="str">
            <v>Meijers </v>
          </cell>
          <cell r="D24" t="str">
            <v>tandem po </v>
          </cell>
          <cell r="E24">
            <v>14</v>
          </cell>
        </row>
        <row r="25">
          <cell r="B25">
            <v>23</v>
          </cell>
          <cell r="C25" t="str">
            <v>Paul Benders </v>
          </cell>
          <cell r="D25" t="str">
            <v>4 sp pa </v>
          </cell>
          <cell r="E25">
            <v>15</v>
          </cell>
        </row>
        <row r="26">
          <cell r="B26">
            <v>28</v>
          </cell>
          <cell r="C26" t="str">
            <v>Erik Couwenberg </v>
          </cell>
          <cell r="D26" t="str">
            <v>2 SP PA </v>
          </cell>
          <cell r="E26">
            <v>11</v>
          </cell>
        </row>
        <row r="27">
          <cell r="B27">
            <v>57</v>
          </cell>
          <cell r="C27" t="str">
            <v>Bert Zijpveld </v>
          </cell>
          <cell r="D27" t="str">
            <v>4 SP PO </v>
          </cell>
          <cell r="E27">
            <v>13</v>
          </cell>
        </row>
        <row r="28">
          <cell r="B28">
            <v>146</v>
          </cell>
          <cell r="C28" t="str">
            <v>Bert Willems </v>
          </cell>
          <cell r="D28" t="str">
            <v>2 SP PA </v>
          </cell>
          <cell r="E28">
            <v>10</v>
          </cell>
        </row>
        <row r="29">
          <cell r="B29">
            <v>329</v>
          </cell>
          <cell r="C29" t="str">
            <v>Peter Tomassen</v>
          </cell>
          <cell r="D29" t="str">
            <v>2 SP PA </v>
          </cell>
          <cell r="E29">
            <v>10</v>
          </cell>
        </row>
        <row r="30">
          <cell r="B30">
            <v>363</v>
          </cell>
          <cell r="C30" t="str">
            <v>John Fick </v>
          </cell>
          <cell r="D30" t="str">
            <v>2 SP PA </v>
          </cell>
          <cell r="E30">
            <v>10</v>
          </cell>
        </row>
        <row r="31">
          <cell r="B31">
            <v>369</v>
          </cell>
          <cell r="C31" t="str">
            <v>Rian Peters </v>
          </cell>
          <cell r="D31" t="str">
            <v>4 sp pa </v>
          </cell>
          <cell r="E31">
            <v>15</v>
          </cell>
        </row>
        <row r="32">
          <cell r="B32">
            <v>461</v>
          </cell>
          <cell r="C32" t="str">
            <v>Jaap van der Windt </v>
          </cell>
          <cell r="D32" t="str">
            <v>tandem pa </v>
          </cell>
          <cell r="E32">
            <v>15</v>
          </cell>
        </row>
        <row r="33">
          <cell r="B33">
            <v>563</v>
          </cell>
          <cell r="C33" t="str">
            <v>Thieu van Heur </v>
          </cell>
          <cell r="D33" t="str">
            <v>2 SP PA </v>
          </cell>
          <cell r="E33">
            <v>9</v>
          </cell>
        </row>
        <row r="34">
          <cell r="B34">
            <v>627</v>
          </cell>
          <cell r="C34" t="str">
            <v>Jan van der Haghen  </v>
          </cell>
          <cell r="D34" t="str">
            <v>2 SP PO </v>
          </cell>
          <cell r="E34">
            <v>4</v>
          </cell>
        </row>
        <row r="36">
          <cell r="B36">
            <v>674</v>
          </cell>
          <cell r="C36" t="str">
            <v>Theo Viets</v>
          </cell>
          <cell r="D36" t="str">
            <v>tandem po </v>
          </cell>
          <cell r="E36">
            <v>14</v>
          </cell>
        </row>
        <row r="38">
          <cell r="B38">
            <v>714</v>
          </cell>
          <cell r="C38" t="str">
            <v>Sjoerd Lenssen </v>
          </cell>
          <cell r="D38" t="str">
            <v>tandem po </v>
          </cell>
          <cell r="E38">
            <v>14</v>
          </cell>
        </row>
        <row r="39">
          <cell r="B39">
            <v>773</v>
          </cell>
          <cell r="C39" t="str">
            <v>Wil Simons </v>
          </cell>
          <cell r="D39" t="str">
            <v>1 SP PO </v>
          </cell>
          <cell r="E39">
            <v>4</v>
          </cell>
        </row>
        <row r="40">
          <cell r="B40">
            <v>523</v>
          </cell>
          <cell r="C40" t="str">
            <v>Henk van de Wetering </v>
          </cell>
          <cell r="D40" t="str">
            <v>4 SP PA </v>
          </cell>
          <cell r="E40">
            <v>15</v>
          </cell>
        </row>
        <row r="41">
          <cell r="B41">
            <v>792</v>
          </cell>
          <cell r="C41" t="str">
            <v>Har Thurlings </v>
          </cell>
          <cell r="D41" t="str">
            <v>2 SP PO </v>
          </cell>
          <cell r="E41">
            <v>4</v>
          </cell>
        </row>
        <row r="42">
          <cell r="B42">
            <v>859</v>
          </cell>
          <cell r="C42" t="str">
            <v>Louis van Haren</v>
          </cell>
          <cell r="D42" t="str">
            <v>2 SP PO </v>
          </cell>
          <cell r="E42" t="str">
            <v>BM</v>
          </cell>
        </row>
        <row r="43">
          <cell r="B43">
            <v>886</v>
          </cell>
          <cell r="C43" t="str">
            <v>Marcel de Vries </v>
          </cell>
          <cell r="D43" t="str">
            <v>4 SP PO </v>
          </cell>
          <cell r="E43">
            <v>13</v>
          </cell>
        </row>
        <row r="44">
          <cell r="B44">
            <v>929</v>
          </cell>
          <cell r="C44" t="str">
            <v>Jan Bevers </v>
          </cell>
          <cell r="D44" t="str">
            <v>1 SP PA</v>
          </cell>
          <cell r="E44">
            <v>8</v>
          </cell>
        </row>
        <row r="47">
          <cell r="B47">
            <v>1193</v>
          </cell>
          <cell r="C47" t="str">
            <v>Piet Meulendijks </v>
          </cell>
          <cell r="D47" t="str">
            <v>1 SP PA </v>
          </cell>
          <cell r="E47">
            <v>8</v>
          </cell>
        </row>
        <row r="48">
          <cell r="B48">
            <v>1232</v>
          </cell>
          <cell r="C48" t="str">
            <v>Piet Peepers </v>
          </cell>
          <cell r="D48" t="str">
            <v>1 SP PA </v>
          </cell>
          <cell r="E48">
            <v>8</v>
          </cell>
        </row>
        <row r="49">
          <cell r="B49">
            <v>1262</v>
          </cell>
          <cell r="C49" t="str">
            <v>Sylvia de Haan </v>
          </cell>
          <cell r="D49" t="str">
            <v>2 SP PO </v>
          </cell>
          <cell r="E49">
            <v>4</v>
          </cell>
        </row>
        <row r="50">
          <cell r="B50">
            <v>1291</v>
          </cell>
          <cell r="C50" t="str">
            <v>Sjekky Lenssen </v>
          </cell>
          <cell r="D50" t="str">
            <v>4 SP PO </v>
          </cell>
          <cell r="E50">
            <v>13</v>
          </cell>
        </row>
        <row r="51">
          <cell r="B51">
            <v>1358</v>
          </cell>
          <cell r="C51" t="str">
            <v>Pierre Sommers </v>
          </cell>
          <cell r="D51" t="str">
            <v>2 SP PA </v>
          </cell>
          <cell r="E51">
            <v>11</v>
          </cell>
        </row>
        <row r="54">
          <cell r="B54">
            <v>1616</v>
          </cell>
          <cell r="C54" t="str">
            <v>Perry Hendriks </v>
          </cell>
          <cell r="D54" t="str">
            <v>2 SP PO </v>
          </cell>
          <cell r="E54">
            <v>3</v>
          </cell>
        </row>
        <row r="55">
          <cell r="B55">
            <v>1632</v>
          </cell>
          <cell r="C55" t="str">
            <v>Roy van der Velden </v>
          </cell>
          <cell r="D55" t="str">
            <v>tandem po </v>
          </cell>
          <cell r="E55">
            <v>14</v>
          </cell>
        </row>
        <row r="56">
          <cell r="B56">
            <v>1752</v>
          </cell>
          <cell r="C56" t="str">
            <v>Huber van de Braak </v>
          </cell>
          <cell r="D56" t="str">
            <v>1 SP PA </v>
          </cell>
          <cell r="E56">
            <v>7</v>
          </cell>
        </row>
        <row r="57">
          <cell r="B57">
            <v>1794</v>
          </cell>
          <cell r="C57" t="str">
            <v>Roy Thijssen </v>
          </cell>
          <cell r="D57" t="str">
            <v>2 SP PA </v>
          </cell>
          <cell r="E57">
            <v>9</v>
          </cell>
        </row>
        <row r="58">
          <cell r="B58">
            <v>1799</v>
          </cell>
          <cell r="C58" t="str">
            <v>Jos Reijnders </v>
          </cell>
          <cell r="D58" t="str">
            <v>2 SP PO </v>
          </cell>
          <cell r="E58">
            <v>3</v>
          </cell>
        </row>
        <row r="59">
          <cell r="B59">
            <v>1848</v>
          </cell>
          <cell r="C59" t="str">
            <v>Wim Verhoeven </v>
          </cell>
          <cell r="D59" t="str">
            <v>1 SP PA </v>
          </cell>
          <cell r="E59">
            <v>7</v>
          </cell>
        </row>
        <row r="60">
          <cell r="B60">
            <v>1833</v>
          </cell>
          <cell r="C60" t="str">
            <v>David Wegmann </v>
          </cell>
          <cell r="D60" t="str">
            <v>2 SP PO </v>
          </cell>
          <cell r="E60">
            <v>3</v>
          </cell>
        </row>
        <row r="61">
          <cell r="B61">
            <v>2500</v>
          </cell>
          <cell r="C61" t="str">
            <v>Marcel Hendriks </v>
          </cell>
          <cell r="D61" t="str">
            <v>4 SP PO </v>
          </cell>
          <cell r="E61">
            <v>13</v>
          </cell>
        </row>
        <row r="62">
          <cell r="B62">
            <v>2830</v>
          </cell>
          <cell r="C62" t="str">
            <v>Eric Nijholt </v>
          </cell>
          <cell r="D62" t="str">
            <v>2 SP PO </v>
          </cell>
          <cell r="E62">
            <v>4</v>
          </cell>
        </row>
        <row r="63">
          <cell r="B63">
            <v>360</v>
          </cell>
          <cell r="C63" t="str">
            <v>Jeroen Maas </v>
          </cell>
          <cell r="D63" t="str">
            <v>2 SP PO </v>
          </cell>
          <cell r="E63">
            <v>4</v>
          </cell>
        </row>
        <row r="64">
          <cell r="B64">
            <v>1211</v>
          </cell>
          <cell r="C64" t="str">
            <v>Shirley Moors </v>
          </cell>
          <cell r="D64" t="str">
            <v>1 SP PA </v>
          </cell>
          <cell r="E64">
            <v>8</v>
          </cell>
        </row>
        <row r="65">
          <cell r="B65">
            <v>1736</v>
          </cell>
          <cell r="C65" t="str">
            <v>Sandy Schaepkens </v>
          </cell>
          <cell r="D65" t="str">
            <v>2 SP PA </v>
          </cell>
          <cell r="E65">
            <v>9</v>
          </cell>
        </row>
      </sheetData>
      <sheetData sheetId="3">
        <row r="21">
          <cell r="C21">
            <v>27.400000000000002</v>
          </cell>
          <cell r="E21">
            <v>16</v>
          </cell>
          <cell r="G21">
            <v>13</v>
          </cell>
          <cell r="I21">
            <v>10.600000000000001</v>
          </cell>
          <cell r="K21">
            <v>14</v>
          </cell>
          <cell r="M21">
            <v>13.4</v>
          </cell>
        </row>
        <row r="32">
          <cell r="P32">
            <v>94.4</v>
          </cell>
        </row>
      </sheetData>
      <sheetData sheetId="4">
        <row r="21">
          <cell r="C21">
            <v>23.400000000000002</v>
          </cell>
          <cell r="E21">
            <v>13.8</v>
          </cell>
          <cell r="G21">
            <v>11.200000000000001</v>
          </cell>
          <cell r="I21">
            <v>8.8</v>
          </cell>
          <cell r="K21">
            <v>8.4</v>
          </cell>
          <cell r="M21">
            <v>9.8</v>
          </cell>
        </row>
        <row r="32">
          <cell r="P32">
            <v>75.4</v>
          </cell>
        </row>
      </sheetData>
      <sheetData sheetId="5">
        <row r="21">
          <cell r="C21">
            <v>29.400000000000002</v>
          </cell>
          <cell r="E21">
            <v>20.6</v>
          </cell>
          <cell r="G21">
            <v>16.2</v>
          </cell>
          <cell r="I21">
            <v>11.200000000000001</v>
          </cell>
          <cell r="K21">
            <v>12</v>
          </cell>
          <cell r="M21">
            <v>17.400000000000002</v>
          </cell>
        </row>
        <row r="32">
          <cell r="P32">
            <v>106.80000000000001</v>
          </cell>
        </row>
      </sheetData>
      <sheetData sheetId="6">
        <row r="21">
          <cell r="C21">
            <v>21.8</v>
          </cell>
          <cell r="E21">
            <v>14.4</v>
          </cell>
          <cell r="G21">
            <v>11.200000000000001</v>
          </cell>
          <cell r="I21">
            <v>10</v>
          </cell>
          <cell r="K21">
            <v>10.4</v>
          </cell>
          <cell r="M21">
            <v>12.600000000000001</v>
          </cell>
        </row>
        <row r="32">
          <cell r="P32">
            <v>80.4</v>
          </cell>
        </row>
      </sheetData>
      <sheetData sheetId="7">
        <row r="21">
          <cell r="C21">
            <v>17.6</v>
          </cell>
          <cell r="E21">
            <v>11.4</v>
          </cell>
          <cell r="G21">
            <v>8.6</v>
          </cell>
          <cell r="I21">
            <v>8.200000000000001</v>
          </cell>
          <cell r="K21">
            <v>9.200000000000001</v>
          </cell>
          <cell r="M21">
            <v>10</v>
          </cell>
        </row>
        <row r="32">
          <cell r="P32">
            <v>65</v>
          </cell>
        </row>
      </sheetData>
      <sheetData sheetId="8">
        <row r="21">
          <cell r="C21">
            <v>27.200000000000003</v>
          </cell>
          <cell r="E21">
            <v>13.600000000000001</v>
          </cell>
          <cell r="G21">
            <v>11</v>
          </cell>
          <cell r="I21">
            <v>10.4</v>
          </cell>
          <cell r="K21">
            <v>12.200000000000001</v>
          </cell>
          <cell r="M21">
            <v>9.8</v>
          </cell>
        </row>
        <row r="32">
          <cell r="P32">
            <v>84.2</v>
          </cell>
        </row>
      </sheetData>
      <sheetData sheetId="9">
        <row r="21">
          <cell r="C21">
            <v>24.6</v>
          </cell>
          <cell r="E21">
            <v>12.4</v>
          </cell>
          <cell r="G21">
            <v>11.8</v>
          </cell>
          <cell r="I21">
            <v>8.6</v>
          </cell>
          <cell r="K21">
            <v>8</v>
          </cell>
          <cell r="M21">
            <v>10.600000000000001</v>
          </cell>
        </row>
        <row r="32">
          <cell r="P32">
            <v>76</v>
          </cell>
        </row>
      </sheetData>
      <sheetData sheetId="10">
        <row r="21">
          <cell r="C21">
            <v>27.6</v>
          </cell>
          <cell r="E21">
            <v>21.400000000000002</v>
          </cell>
          <cell r="G21">
            <v>13.600000000000001</v>
          </cell>
          <cell r="I21">
            <v>11</v>
          </cell>
          <cell r="K21">
            <v>11.600000000000001</v>
          </cell>
          <cell r="M21">
            <v>11</v>
          </cell>
        </row>
        <row r="32">
          <cell r="P32">
            <v>96.19999999999999</v>
          </cell>
        </row>
      </sheetData>
      <sheetData sheetId="11">
        <row r="21">
          <cell r="C21">
            <v>24</v>
          </cell>
          <cell r="E21">
            <v>20</v>
          </cell>
          <cell r="G21">
            <v>18.8</v>
          </cell>
          <cell r="I21">
            <v>16.6</v>
          </cell>
          <cell r="K21">
            <v>20.200000000000003</v>
          </cell>
          <cell r="M21">
            <v>21.6</v>
          </cell>
        </row>
        <row r="32">
          <cell r="P32">
            <v>121.20000000000002</v>
          </cell>
        </row>
      </sheetData>
      <sheetData sheetId="12">
        <row r="21">
          <cell r="C21">
            <v>23</v>
          </cell>
          <cell r="E21">
            <v>16.8</v>
          </cell>
          <cell r="G21">
            <v>12</v>
          </cell>
          <cell r="I21">
            <v>10.600000000000001</v>
          </cell>
          <cell r="K21">
            <v>14.8</v>
          </cell>
          <cell r="M21">
            <v>14</v>
          </cell>
        </row>
        <row r="32">
          <cell r="P32">
            <v>91.2</v>
          </cell>
        </row>
      </sheetData>
      <sheetData sheetId="13">
        <row r="21">
          <cell r="C21">
            <v>28.6</v>
          </cell>
          <cell r="E21">
            <v>12.8</v>
          </cell>
          <cell r="G21">
            <v>11.4</v>
          </cell>
          <cell r="I21">
            <v>8.6</v>
          </cell>
          <cell r="K21">
            <v>9.600000000000001</v>
          </cell>
          <cell r="M21">
            <v>14.4</v>
          </cell>
        </row>
        <row r="32">
          <cell r="P32">
            <v>85.4</v>
          </cell>
        </row>
      </sheetData>
      <sheetData sheetId="14">
        <row r="21">
          <cell r="C21">
            <v>23</v>
          </cell>
          <cell r="E21">
            <v>13.200000000000001</v>
          </cell>
          <cell r="G21">
            <v>10.4</v>
          </cell>
          <cell r="I21">
            <v>8.6</v>
          </cell>
          <cell r="K21">
            <v>10.4</v>
          </cell>
          <cell r="M21">
            <v>9.8</v>
          </cell>
        </row>
        <row r="32">
          <cell r="P32">
            <v>75.4</v>
          </cell>
        </row>
      </sheetData>
      <sheetData sheetId="15">
        <row r="21">
          <cell r="C21">
            <v>34.8</v>
          </cell>
          <cell r="E21">
            <v>19</v>
          </cell>
          <cell r="G21">
            <v>15.4</v>
          </cell>
          <cell r="I21">
            <v>13.600000000000001</v>
          </cell>
          <cell r="K21" t="str">
            <v>D</v>
          </cell>
          <cell r="M21">
            <v>15</v>
          </cell>
        </row>
        <row r="32">
          <cell r="P32" t="str">
            <v>D</v>
          </cell>
        </row>
      </sheetData>
      <sheetData sheetId="16">
        <row r="21">
          <cell r="C21">
            <v>30.400000000000002</v>
          </cell>
          <cell r="E21">
            <v>14.200000000000001</v>
          </cell>
          <cell r="G21">
            <v>10.600000000000001</v>
          </cell>
          <cell r="I21">
            <v>9</v>
          </cell>
          <cell r="K21">
            <v>9.4</v>
          </cell>
          <cell r="M21">
            <v>11.200000000000001</v>
          </cell>
        </row>
        <row r="32">
          <cell r="P32">
            <v>84.80000000000001</v>
          </cell>
        </row>
      </sheetData>
      <sheetData sheetId="18">
        <row r="21">
          <cell r="C21">
            <v>32.2</v>
          </cell>
          <cell r="E21">
            <v>16.8</v>
          </cell>
          <cell r="G21">
            <v>14</v>
          </cell>
          <cell r="I21">
            <v>12.200000000000001</v>
          </cell>
          <cell r="K21">
            <v>12</v>
          </cell>
          <cell r="M21">
            <v>18</v>
          </cell>
        </row>
        <row r="32">
          <cell r="P32">
            <v>105.2</v>
          </cell>
        </row>
      </sheetData>
      <sheetData sheetId="19">
        <row r="21">
          <cell r="C21">
            <v>28.200000000000003</v>
          </cell>
          <cell r="E21">
            <v>18</v>
          </cell>
          <cell r="G21">
            <v>12.600000000000001</v>
          </cell>
          <cell r="I21">
            <v>11.8</v>
          </cell>
          <cell r="K21">
            <v>14.8</v>
          </cell>
          <cell r="M21">
            <v>14.200000000000001</v>
          </cell>
        </row>
        <row r="32">
          <cell r="P32">
            <v>99.60000000000001</v>
          </cell>
        </row>
      </sheetData>
      <sheetData sheetId="20">
        <row r="21">
          <cell r="C21">
            <v>20.8</v>
          </cell>
          <cell r="E21">
            <v>13.8</v>
          </cell>
          <cell r="G21">
            <v>11.600000000000001</v>
          </cell>
          <cell r="I21">
            <v>8.8</v>
          </cell>
          <cell r="K21">
            <v>9.4</v>
          </cell>
          <cell r="M21">
            <v>11.600000000000001</v>
          </cell>
        </row>
        <row r="32">
          <cell r="P32">
            <v>76</v>
          </cell>
        </row>
      </sheetData>
      <sheetData sheetId="21">
        <row r="21">
          <cell r="C21">
            <v>24.6</v>
          </cell>
          <cell r="E21">
            <v>16.2</v>
          </cell>
          <cell r="G21">
            <v>11.4</v>
          </cell>
          <cell r="I21">
            <v>10</v>
          </cell>
          <cell r="K21">
            <v>10.200000000000001</v>
          </cell>
          <cell r="M21">
            <v>11.8</v>
          </cell>
        </row>
        <row r="32">
          <cell r="P32">
            <v>84.19999999999999</v>
          </cell>
        </row>
      </sheetData>
      <sheetData sheetId="22">
        <row r="21">
          <cell r="C21">
            <v>26.400000000000002</v>
          </cell>
          <cell r="E21">
            <v>13.4</v>
          </cell>
          <cell r="G21">
            <v>11.200000000000001</v>
          </cell>
          <cell r="I21">
            <v>9.200000000000001</v>
          </cell>
          <cell r="K21">
            <v>8.200000000000001</v>
          </cell>
          <cell r="M21">
            <v>10.200000000000001</v>
          </cell>
        </row>
        <row r="32">
          <cell r="P32">
            <v>78.60000000000001</v>
          </cell>
        </row>
      </sheetData>
      <sheetData sheetId="23">
        <row r="21">
          <cell r="C21">
            <v>37</v>
          </cell>
          <cell r="E21">
            <v>40.400000000000006</v>
          </cell>
          <cell r="G21">
            <v>24</v>
          </cell>
          <cell r="I21">
            <v>20.200000000000003</v>
          </cell>
          <cell r="K21">
            <v>67.6</v>
          </cell>
          <cell r="M21">
            <v>36</v>
          </cell>
        </row>
        <row r="32">
          <cell r="P32">
            <v>225.2</v>
          </cell>
        </row>
      </sheetData>
      <sheetData sheetId="24">
        <row r="21">
          <cell r="C21">
            <v>31.8</v>
          </cell>
          <cell r="E21">
            <v>19.400000000000002</v>
          </cell>
          <cell r="G21">
            <v>16.6</v>
          </cell>
          <cell r="I21">
            <v>14</v>
          </cell>
          <cell r="K21">
            <v>11.200000000000001</v>
          </cell>
          <cell r="M21">
            <v>16.400000000000002</v>
          </cell>
        </row>
        <row r="32">
          <cell r="P32">
            <v>109.40000000000002</v>
          </cell>
        </row>
      </sheetData>
      <sheetData sheetId="25">
        <row r="21">
          <cell r="C21">
            <v>26.200000000000003</v>
          </cell>
          <cell r="E21">
            <v>11.600000000000001</v>
          </cell>
          <cell r="G21">
            <v>11.200000000000001</v>
          </cell>
          <cell r="I21">
            <v>8.8</v>
          </cell>
          <cell r="K21">
            <v>8.4</v>
          </cell>
          <cell r="M21">
            <v>10.8</v>
          </cell>
        </row>
        <row r="32">
          <cell r="P32">
            <v>77.00000000000001</v>
          </cell>
        </row>
      </sheetData>
      <sheetData sheetId="26">
        <row r="21">
          <cell r="C21">
            <v>28.6</v>
          </cell>
          <cell r="E21">
            <v>15.8</v>
          </cell>
          <cell r="G21">
            <v>36.2</v>
          </cell>
          <cell r="I21">
            <v>10.8</v>
          </cell>
          <cell r="K21">
            <v>11.600000000000001</v>
          </cell>
          <cell r="M21">
            <v>12.8</v>
          </cell>
        </row>
        <row r="32">
          <cell r="P32">
            <v>115.8</v>
          </cell>
        </row>
      </sheetData>
      <sheetData sheetId="27">
        <row r="21">
          <cell r="C21">
            <v>27.6</v>
          </cell>
          <cell r="E21">
            <v>13.8</v>
          </cell>
          <cell r="G21">
            <v>11.8</v>
          </cell>
          <cell r="I21">
            <v>11</v>
          </cell>
          <cell r="K21">
            <v>10.8</v>
          </cell>
          <cell r="M21">
            <v>13</v>
          </cell>
        </row>
        <row r="32">
          <cell r="P32">
            <v>88</v>
          </cell>
        </row>
      </sheetData>
      <sheetData sheetId="28">
        <row r="21">
          <cell r="C21">
            <v>27.400000000000002</v>
          </cell>
          <cell r="E21">
            <v>13.200000000000001</v>
          </cell>
          <cell r="G21">
            <v>11</v>
          </cell>
          <cell r="I21">
            <v>9.4</v>
          </cell>
          <cell r="K21">
            <v>10.4</v>
          </cell>
          <cell r="M21">
            <v>11.4</v>
          </cell>
        </row>
        <row r="32">
          <cell r="P32">
            <v>82.80000000000001</v>
          </cell>
        </row>
      </sheetData>
      <sheetData sheetId="29">
        <row r="21">
          <cell r="C21">
            <v>27.200000000000003</v>
          </cell>
          <cell r="E21">
            <v>16.6</v>
          </cell>
          <cell r="G21">
            <v>13.8</v>
          </cell>
          <cell r="I21">
            <v>10.600000000000001</v>
          </cell>
          <cell r="K21">
            <v>12.600000000000001</v>
          </cell>
          <cell r="M21">
            <v>14.8</v>
          </cell>
        </row>
        <row r="32">
          <cell r="P32">
            <v>95.60000000000001</v>
          </cell>
        </row>
      </sheetData>
      <sheetData sheetId="30">
        <row r="21">
          <cell r="C21">
            <v>26.6</v>
          </cell>
          <cell r="E21">
            <v>17.400000000000002</v>
          </cell>
          <cell r="G21">
            <v>15.600000000000001</v>
          </cell>
          <cell r="I21">
            <v>10.600000000000001</v>
          </cell>
          <cell r="K21">
            <v>11.8</v>
          </cell>
          <cell r="M21">
            <v>13.600000000000001</v>
          </cell>
        </row>
        <row r="32">
          <cell r="P32">
            <v>95.6</v>
          </cell>
        </row>
      </sheetData>
      <sheetData sheetId="31">
        <row r="21">
          <cell r="C21">
            <v>25.8</v>
          </cell>
          <cell r="E21">
            <v>16</v>
          </cell>
          <cell r="G21">
            <v>12</v>
          </cell>
          <cell r="I21">
            <v>11</v>
          </cell>
          <cell r="K21">
            <v>12.200000000000001</v>
          </cell>
          <cell r="M21">
            <v>13.600000000000001</v>
          </cell>
        </row>
        <row r="32">
          <cell r="P32">
            <v>90.6</v>
          </cell>
        </row>
      </sheetData>
      <sheetData sheetId="32">
        <row r="21">
          <cell r="C21">
            <v>25.8</v>
          </cell>
          <cell r="E21">
            <v>13.8</v>
          </cell>
          <cell r="G21">
            <v>12.4</v>
          </cell>
          <cell r="I21">
            <v>113.2</v>
          </cell>
          <cell r="K21">
            <v>9</v>
          </cell>
          <cell r="M21">
            <v>12.8</v>
          </cell>
        </row>
        <row r="32">
          <cell r="P32">
            <v>187</v>
          </cell>
        </row>
      </sheetData>
      <sheetData sheetId="33">
        <row r="21">
          <cell r="C21">
            <v>23.8</v>
          </cell>
          <cell r="E21">
            <v>11</v>
          </cell>
          <cell r="G21">
            <v>8.4</v>
          </cell>
          <cell r="I21">
            <v>7.6000000000000005</v>
          </cell>
          <cell r="K21">
            <v>7.2</v>
          </cell>
          <cell r="M21">
            <v>8.6</v>
          </cell>
        </row>
        <row r="32">
          <cell r="P32">
            <v>66.6</v>
          </cell>
        </row>
      </sheetData>
      <sheetData sheetId="35">
        <row r="21">
          <cell r="C21">
            <v>26.8</v>
          </cell>
          <cell r="E21">
            <v>17.8</v>
          </cell>
          <cell r="G21">
            <v>12.600000000000001</v>
          </cell>
          <cell r="I21">
            <v>11</v>
          </cell>
          <cell r="K21">
            <v>15</v>
          </cell>
          <cell r="M21">
            <v>14.200000000000001</v>
          </cell>
        </row>
        <row r="32">
          <cell r="P32">
            <v>97.4</v>
          </cell>
        </row>
      </sheetData>
      <sheetData sheetId="37">
        <row r="21">
          <cell r="C21">
            <v>24.8</v>
          </cell>
          <cell r="E21">
            <v>14</v>
          </cell>
          <cell r="G21">
            <v>9.8</v>
          </cell>
          <cell r="I21">
            <v>8</v>
          </cell>
          <cell r="K21">
            <v>8.6</v>
          </cell>
          <cell r="M21">
            <v>12.200000000000001</v>
          </cell>
        </row>
        <row r="32">
          <cell r="P32">
            <v>77.39999999999999</v>
          </cell>
        </row>
      </sheetData>
      <sheetData sheetId="38">
        <row r="21">
          <cell r="C21">
            <v>25</v>
          </cell>
          <cell r="E21">
            <v>13.8</v>
          </cell>
          <cell r="G21">
            <v>9.200000000000001</v>
          </cell>
          <cell r="I21">
            <v>28</v>
          </cell>
          <cell r="K21">
            <v>9.200000000000001</v>
          </cell>
          <cell r="M21">
            <v>9.4</v>
          </cell>
        </row>
        <row r="32">
          <cell r="P32">
            <v>94.60000000000001</v>
          </cell>
        </row>
      </sheetData>
      <sheetData sheetId="39">
        <row r="21">
          <cell r="C21">
            <v>25.6</v>
          </cell>
          <cell r="E21">
            <v>16</v>
          </cell>
          <cell r="G21">
            <v>14.8</v>
          </cell>
          <cell r="I21">
            <v>13</v>
          </cell>
          <cell r="K21" t="str">
            <v>D</v>
          </cell>
          <cell r="M21">
            <v>17.8</v>
          </cell>
        </row>
        <row r="32">
          <cell r="P32" t="str">
            <v>D</v>
          </cell>
        </row>
      </sheetData>
      <sheetData sheetId="40">
        <row r="21">
          <cell r="C21">
            <v>27.200000000000003</v>
          </cell>
          <cell r="E21">
            <v>13.600000000000001</v>
          </cell>
          <cell r="G21">
            <v>11</v>
          </cell>
          <cell r="I21">
            <v>8.6</v>
          </cell>
          <cell r="K21">
            <v>9.600000000000001</v>
          </cell>
          <cell r="M21">
            <v>10.8</v>
          </cell>
        </row>
        <row r="32">
          <cell r="P32">
            <v>80.8</v>
          </cell>
        </row>
      </sheetData>
      <sheetData sheetId="41">
        <row r="21">
          <cell r="E21" t="str">
            <v/>
          </cell>
          <cell r="G21" t="str">
            <v/>
          </cell>
          <cell r="I21" t="str">
            <v/>
          </cell>
          <cell r="K21" t="str">
            <v/>
          </cell>
          <cell r="M21" t="str">
            <v/>
          </cell>
        </row>
      </sheetData>
      <sheetData sheetId="42">
        <row r="21">
          <cell r="C21">
            <v>25.8</v>
          </cell>
          <cell r="E21">
            <v>12.600000000000001</v>
          </cell>
          <cell r="G21">
            <v>9.600000000000001</v>
          </cell>
          <cell r="I21">
            <v>9</v>
          </cell>
          <cell r="K21">
            <v>10</v>
          </cell>
          <cell r="M21">
            <v>11.4</v>
          </cell>
        </row>
        <row r="32">
          <cell r="P32">
            <v>78.4</v>
          </cell>
        </row>
      </sheetData>
      <sheetData sheetId="43">
        <row r="21">
          <cell r="C21">
            <v>21.200000000000003</v>
          </cell>
          <cell r="E21">
            <v>12.200000000000001</v>
          </cell>
          <cell r="G21">
            <v>10</v>
          </cell>
          <cell r="I21">
            <v>8</v>
          </cell>
          <cell r="K21">
            <v>8.4</v>
          </cell>
          <cell r="M21">
            <v>12.200000000000001</v>
          </cell>
        </row>
        <row r="32">
          <cell r="P32">
            <v>72</v>
          </cell>
        </row>
      </sheetData>
      <sheetData sheetId="46">
        <row r="21">
          <cell r="C21">
            <v>24.8</v>
          </cell>
          <cell r="E21">
            <v>15.4</v>
          </cell>
          <cell r="G21">
            <v>11.200000000000001</v>
          </cell>
          <cell r="I21">
            <v>9.200000000000001</v>
          </cell>
          <cell r="K21">
            <v>11</v>
          </cell>
          <cell r="M21">
            <v>13.4</v>
          </cell>
        </row>
        <row r="32">
          <cell r="P32">
            <v>85.00000000000001</v>
          </cell>
        </row>
      </sheetData>
      <sheetData sheetId="47">
        <row r="21">
          <cell r="C21">
            <v>22.400000000000002</v>
          </cell>
          <cell r="E21">
            <v>14.4</v>
          </cell>
          <cell r="G21">
            <v>10.200000000000001</v>
          </cell>
          <cell r="I21">
            <v>9.600000000000001</v>
          </cell>
          <cell r="K21">
            <v>10.4</v>
          </cell>
          <cell r="M21">
            <v>11.600000000000001</v>
          </cell>
        </row>
        <row r="32">
          <cell r="P32">
            <v>78.60000000000002</v>
          </cell>
        </row>
      </sheetData>
      <sheetData sheetId="48">
        <row r="21">
          <cell r="C21">
            <v>24.8</v>
          </cell>
          <cell r="E21">
            <v>15.8</v>
          </cell>
          <cell r="G21">
            <v>12.4</v>
          </cell>
          <cell r="I21">
            <v>10.4</v>
          </cell>
          <cell r="K21">
            <v>10.600000000000001</v>
          </cell>
          <cell r="M21">
            <v>13.200000000000001</v>
          </cell>
        </row>
        <row r="32">
          <cell r="P32">
            <v>87.2</v>
          </cell>
        </row>
      </sheetData>
      <sheetData sheetId="49">
        <row r="21">
          <cell r="C21">
            <v>22.6</v>
          </cell>
          <cell r="E21">
            <v>13.600000000000001</v>
          </cell>
          <cell r="G21">
            <v>11.200000000000001</v>
          </cell>
          <cell r="I21">
            <v>10.600000000000001</v>
          </cell>
          <cell r="K21">
            <v>20.6</v>
          </cell>
          <cell r="M21">
            <v>14.200000000000001</v>
          </cell>
        </row>
        <row r="32">
          <cell r="P32">
            <v>92.80000000000001</v>
          </cell>
        </row>
      </sheetData>
      <sheetData sheetId="50">
        <row r="21">
          <cell r="C21">
            <v>22</v>
          </cell>
          <cell r="E21">
            <v>12.8</v>
          </cell>
          <cell r="G21">
            <v>9.600000000000001</v>
          </cell>
          <cell r="I21">
            <v>9.200000000000001</v>
          </cell>
          <cell r="K21">
            <v>9</v>
          </cell>
          <cell r="M21">
            <v>10</v>
          </cell>
        </row>
        <row r="32">
          <cell r="P32">
            <v>72.6</v>
          </cell>
        </row>
      </sheetData>
      <sheetData sheetId="53">
        <row r="21">
          <cell r="C21">
            <v>23.6</v>
          </cell>
          <cell r="E21">
            <v>13.200000000000001</v>
          </cell>
          <cell r="G21">
            <v>10.4</v>
          </cell>
          <cell r="I21">
            <v>10</v>
          </cell>
          <cell r="K21">
            <v>10.200000000000001</v>
          </cell>
          <cell r="M21">
            <v>12.8</v>
          </cell>
        </row>
        <row r="32">
          <cell r="P32">
            <v>80.2</v>
          </cell>
        </row>
      </sheetData>
      <sheetData sheetId="54">
        <row r="21">
          <cell r="C21">
            <v>30.400000000000002</v>
          </cell>
          <cell r="E21">
            <v>19.8</v>
          </cell>
          <cell r="G21">
            <v>16.6</v>
          </cell>
          <cell r="I21">
            <v>10.200000000000001</v>
          </cell>
          <cell r="K21">
            <v>10.4</v>
          </cell>
          <cell r="M21">
            <v>11.600000000000001</v>
          </cell>
        </row>
        <row r="32">
          <cell r="P32">
            <v>99.00000000000003</v>
          </cell>
        </row>
      </sheetData>
      <sheetData sheetId="55">
        <row r="21">
          <cell r="C21">
            <v>28.200000000000003</v>
          </cell>
          <cell r="E21">
            <v>13.600000000000001</v>
          </cell>
          <cell r="G21">
            <v>12.8</v>
          </cell>
          <cell r="I21">
            <v>9</v>
          </cell>
          <cell r="K21">
            <v>10.200000000000001</v>
          </cell>
          <cell r="M21">
            <v>13.600000000000001</v>
          </cell>
        </row>
        <row r="32">
          <cell r="P32">
            <v>87.4</v>
          </cell>
        </row>
      </sheetData>
      <sheetData sheetId="56">
        <row r="21">
          <cell r="C21">
            <v>30.8</v>
          </cell>
          <cell r="E21">
            <v>16.6</v>
          </cell>
          <cell r="G21">
            <v>11.200000000000001</v>
          </cell>
          <cell r="I21">
            <v>11</v>
          </cell>
          <cell r="K21">
            <v>8.8</v>
          </cell>
          <cell r="M21">
            <v>12.600000000000001</v>
          </cell>
        </row>
        <row r="32">
          <cell r="P32">
            <v>91</v>
          </cell>
        </row>
      </sheetData>
      <sheetData sheetId="57">
        <row r="21">
          <cell r="E21" t="str">
            <v/>
          </cell>
          <cell r="G21" t="str">
            <v/>
          </cell>
          <cell r="I21" t="str">
            <v/>
          </cell>
          <cell r="K21" t="str">
            <v/>
          </cell>
          <cell r="M21" t="str">
            <v/>
          </cell>
        </row>
      </sheetData>
      <sheetData sheetId="58">
        <row r="21">
          <cell r="C21">
            <v>24.6</v>
          </cell>
          <cell r="E21">
            <v>13.200000000000001</v>
          </cell>
          <cell r="G21">
            <v>10.4</v>
          </cell>
          <cell r="I21">
            <v>8.200000000000001</v>
          </cell>
          <cell r="K21">
            <v>8.6</v>
          </cell>
          <cell r="M21">
            <v>11.600000000000001</v>
          </cell>
        </row>
        <row r="32">
          <cell r="P32">
            <v>76.6</v>
          </cell>
        </row>
      </sheetData>
      <sheetData sheetId="59">
        <row r="21">
          <cell r="C21">
            <v>23.6</v>
          </cell>
          <cell r="E21">
            <v>21.8</v>
          </cell>
          <cell r="G21">
            <v>12.8</v>
          </cell>
          <cell r="I21">
            <v>11</v>
          </cell>
          <cell r="K21">
            <v>15.4</v>
          </cell>
          <cell r="M21" t="str">
            <v>D</v>
          </cell>
        </row>
        <row r="32">
          <cell r="P32" t="str">
            <v>D</v>
          </cell>
        </row>
      </sheetData>
      <sheetData sheetId="60">
        <row r="21">
          <cell r="C21">
            <v>33.6</v>
          </cell>
          <cell r="E21">
            <v>18.6</v>
          </cell>
          <cell r="G21">
            <v>15.8</v>
          </cell>
          <cell r="I21">
            <v>12.4</v>
          </cell>
          <cell r="K21">
            <v>13</v>
          </cell>
          <cell r="M21">
            <v>15.4</v>
          </cell>
        </row>
        <row r="32">
          <cell r="P32">
            <v>108.80000000000001</v>
          </cell>
        </row>
      </sheetData>
      <sheetData sheetId="61">
        <row r="21">
          <cell r="C21">
            <v>29.400000000000002</v>
          </cell>
          <cell r="E21">
            <v>17</v>
          </cell>
          <cell r="G21">
            <v>13.600000000000001</v>
          </cell>
          <cell r="I21">
            <v>10.8</v>
          </cell>
          <cell r="K21">
            <v>13.200000000000001</v>
          </cell>
          <cell r="M21">
            <v>14.200000000000001</v>
          </cell>
        </row>
        <row r="32">
          <cell r="P32">
            <v>98.20000000000002</v>
          </cell>
        </row>
      </sheetData>
      <sheetData sheetId="62">
        <row r="21">
          <cell r="C21">
            <v>19.8</v>
          </cell>
          <cell r="E21">
            <v>13.8</v>
          </cell>
          <cell r="G21">
            <v>9.4</v>
          </cell>
          <cell r="I21">
            <v>8.4</v>
          </cell>
          <cell r="K21">
            <v>8.8</v>
          </cell>
          <cell r="M21">
            <v>10.600000000000001</v>
          </cell>
        </row>
        <row r="32">
          <cell r="P32">
            <v>70.80000000000001</v>
          </cell>
        </row>
      </sheetData>
      <sheetData sheetId="63">
        <row r="21">
          <cell r="C21">
            <v>22.200000000000003</v>
          </cell>
          <cell r="E21">
            <v>12.4</v>
          </cell>
          <cell r="G21">
            <v>8.6</v>
          </cell>
          <cell r="I21">
            <v>8.4</v>
          </cell>
          <cell r="K21">
            <v>9.200000000000001</v>
          </cell>
          <cell r="M21">
            <v>10.200000000000001</v>
          </cell>
        </row>
        <row r="32">
          <cell r="P32">
            <v>71</v>
          </cell>
        </row>
      </sheetData>
      <sheetData sheetId="64">
        <row r="21">
          <cell r="C21">
            <v>22.200000000000003</v>
          </cell>
          <cell r="E21">
            <v>13</v>
          </cell>
          <cell r="G21">
            <v>11.200000000000001</v>
          </cell>
          <cell r="I21">
            <v>9</v>
          </cell>
          <cell r="K21">
            <v>8</v>
          </cell>
          <cell r="M21">
            <v>10.200000000000001</v>
          </cell>
        </row>
        <row r="32">
          <cell r="P32">
            <v>73.60000000000001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4">
      <selection activeCell="D1" sqref="D1"/>
    </sheetView>
  </sheetViews>
  <sheetFormatPr defaultColWidth="9.140625" defaultRowHeight="15"/>
  <cols>
    <col min="1" max="1" width="11.57421875" style="6" customWidth="1"/>
    <col min="2" max="2" width="11.57421875" style="0" customWidth="1"/>
    <col min="3" max="3" width="9.140625" style="8" customWidth="1"/>
    <col min="4" max="4" width="23.421875" style="0" customWidth="1"/>
    <col min="5" max="5" width="8.140625" style="8" customWidth="1"/>
    <col min="6" max="6" width="10.421875" style="8" customWidth="1"/>
    <col min="7" max="8" width="9.140625" style="8" customWidth="1"/>
  </cols>
  <sheetData>
    <row r="1" spans="1:12" ht="30.75" thickBot="1">
      <c r="A1" s="19" t="s">
        <v>15</v>
      </c>
      <c r="B1" s="15" t="s">
        <v>0</v>
      </c>
      <c r="C1" s="11" t="s">
        <v>1</v>
      </c>
      <c r="D1" s="12" t="s">
        <v>2</v>
      </c>
      <c r="E1" s="13" t="s">
        <v>3</v>
      </c>
      <c r="F1" s="13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</row>
    <row r="2" spans="1:12" ht="15.75" thickTop="1">
      <c r="A2" s="9"/>
      <c r="B2" s="16">
        <f>IF('[1]6'!P$32=0,"",'[1]6'!P$32)</f>
        <v>65</v>
      </c>
      <c r="C2" s="9">
        <f>'[1]Start lijst'!B8</f>
        <v>6</v>
      </c>
      <c r="D2" s="10" t="str">
        <f>'[1]Start lijst'!C8</f>
        <v>Chantal Brugmans </v>
      </c>
      <c r="E2" s="9">
        <f>'[1]Start lijst'!E8</f>
        <v>2</v>
      </c>
      <c r="F2" s="9" t="str">
        <f>'[1]Start lijst'!D8</f>
        <v>2 SP PO </v>
      </c>
      <c r="G2" s="9">
        <f>'[1]6'!C21</f>
        <v>17.6</v>
      </c>
      <c r="H2" s="9">
        <f>'[1]6'!E$21</f>
        <v>11.4</v>
      </c>
      <c r="I2" s="9">
        <f>'[1]6'!$G$21</f>
        <v>8.6</v>
      </c>
      <c r="J2" s="9">
        <f>'[1]6'!$I$21</f>
        <v>8.200000000000001</v>
      </c>
      <c r="K2" s="9">
        <f>'[1]6'!$K$21</f>
        <v>9.200000000000001</v>
      </c>
      <c r="L2" s="9">
        <f>'[1]6'!$M$21</f>
        <v>10</v>
      </c>
    </row>
    <row r="3" spans="1:12" ht="15">
      <c r="A3" s="1" t="s">
        <v>11</v>
      </c>
      <c r="B3" s="17">
        <f>IF('[1]3'!P$32=0,"",'[1]3'!P$32)</f>
        <v>75.4</v>
      </c>
      <c r="C3" s="1">
        <f>'[1]Start lijst'!B5</f>
        <v>3</v>
      </c>
      <c r="D3" s="2" t="str">
        <f>'[1]Start lijst'!C5</f>
        <v>Paul Vaessen </v>
      </c>
      <c r="E3" s="1">
        <f>'[1]Start lijst'!E5</f>
        <v>2</v>
      </c>
      <c r="F3" s="1" t="str">
        <f>'[1]Start lijst'!D5</f>
        <v>2 SP PO </v>
      </c>
      <c r="G3" s="1">
        <f>'[1]3'!C21</f>
        <v>23.400000000000002</v>
      </c>
      <c r="H3" s="1">
        <f>'[1]3'!E$21</f>
        <v>13.8</v>
      </c>
      <c r="I3" s="1">
        <f>'[1]3'!$G$21</f>
        <v>11.200000000000001</v>
      </c>
      <c r="J3" s="1">
        <f>'[1]3'!$I$21</f>
        <v>8.8</v>
      </c>
      <c r="K3" s="1">
        <f>'[1]3'!$K$21</f>
        <v>8.4</v>
      </c>
      <c r="L3" s="1">
        <f>'[1]3'!$M$21</f>
        <v>9.8</v>
      </c>
    </row>
    <row r="4" spans="1:12" ht="15">
      <c r="A4" s="1" t="s">
        <v>12</v>
      </c>
      <c r="B4" s="17">
        <f>IF('[1]5'!P$32=0,"",'[1]5'!P$32)</f>
        <v>80.4</v>
      </c>
      <c r="C4" s="1">
        <f>'[1]Start lijst'!B7</f>
        <v>5</v>
      </c>
      <c r="D4" s="2" t="str">
        <f>'[1]Start lijst'!C7</f>
        <v>Brittany van Ierland </v>
      </c>
      <c r="E4" s="1">
        <f>'[1]Start lijst'!E7</f>
        <v>2</v>
      </c>
      <c r="F4" s="1" t="str">
        <f>'[1]Start lijst'!D7</f>
        <v>2 SP PO </v>
      </c>
      <c r="G4" s="1">
        <f>'[1]5'!C21</f>
        <v>21.8</v>
      </c>
      <c r="H4" s="1">
        <f>'[1]5'!E$21</f>
        <v>14.4</v>
      </c>
      <c r="I4" s="1">
        <f>'[1]5'!$G$21</f>
        <v>11.200000000000001</v>
      </c>
      <c r="J4" s="1">
        <f>'[1]5'!$I$21</f>
        <v>10</v>
      </c>
      <c r="K4" s="1">
        <f>'[1]5'!$K$21</f>
        <v>10.4</v>
      </c>
      <c r="L4" s="1">
        <f>'[1]5'!$M$21</f>
        <v>12.600000000000001</v>
      </c>
    </row>
    <row r="5" spans="1:12" ht="15">
      <c r="A5" s="1"/>
      <c r="B5" s="17">
        <f>IF('[1]7'!P$32=0,"",'[1]7'!P$32)</f>
        <v>84.2</v>
      </c>
      <c r="C5" s="1">
        <f>'[1]Start lijst'!B9</f>
        <v>7</v>
      </c>
      <c r="D5" s="2" t="str">
        <f>'[1]Start lijst'!C9</f>
        <v>Lindsey Brugmans </v>
      </c>
      <c r="E5" s="1">
        <f>'[1]Start lijst'!E9</f>
        <v>2</v>
      </c>
      <c r="F5" s="1" t="str">
        <f>'[1]Start lijst'!D9</f>
        <v>2 SP PO </v>
      </c>
      <c r="G5" s="1">
        <f>'[1]7'!C21</f>
        <v>27.200000000000003</v>
      </c>
      <c r="H5" s="1">
        <f>'[1]7'!E$21</f>
        <v>13.600000000000001</v>
      </c>
      <c r="I5" s="1">
        <f>'[1]7'!$G$21</f>
        <v>11</v>
      </c>
      <c r="J5" s="1">
        <f>'[1]7'!$I$21</f>
        <v>10.4</v>
      </c>
      <c r="K5" s="1">
        <f>'[1]7'!$K$21</f>
        <v>12.200000000000001</v>
      </c>
      <c r="L5" s="1">
        <f>'[1]7'!$M$21</f>
        <v>9.8</v>
      </c>
    </row>
    <row r="6" spans="1:12" ht="15">
      <c r="A6" s="1">
        <v>59</v>
      </c>
      <c r="B6" s="17">
        <f>IF('[1]2'!P$32=0,"",'[1]2'!P$32)</f>
        <v>94.4</v>
      </c>
      <c r="C6" s="1">
        <f>'[1]Start lijst'!B4</f>
        <v>1</v>
      </c>
      <c r="D6" s="2" t="str">
        <f>'[1]Start lijst'!C4</f>
        <v>Cor Rutten </v>
      </c>
      <c r="E6" s="1">
        <f>'[1]Start lijst'!E4</f>
        <v>2</v>
      </c>
      <c r="F6" s="1" t="str">
        <f>'[1]Start lijst'!D4</f>
        <v>1 SP PO </v>
      </c>
      <c r="G6" s="1">
        <f>'[1]2'!C21</f>
        <v>27.400000000000002</v>
      </c>
      <c r="H6" s="1">
        <f>'[1]2'!E$21</f>
        <v>16</v>
      </c>
      <c r="I6" s="1">
        <f>'[1]2'!$G$21</f>
        <v>13</v>
      </c>
      <c r="J6" s="1">
        <f>'[1]2'!$I$21</f>
        <v>10.600000000000001</v>
      </c>
      <c r="K6" s="1">
        <f>'[1]2'!$K$21</f>
        <v>14</v>
      </c>
      <c r="L6" s="1">
        <f>'[1]2'!$M$21</f>
        <v>13.4</v>
      </c>
    </row>
    <row r="7" spans="1:12" ht="15">
      <c r="A7" s="1"/>
      <c r="B7" s="17">
        <f>IF('[1]9'!P$32=0,"",'[1]9'!P$32)</f>
        <v>96.19999999999999</v>
      </c>
      <c r="C7" s="1">
        <f>'[1]Start lijst'!B11</f>
        <v>9</v>
      </c>
      <c r="D7" s="2" t="str">
        <f>'[1]Start lijst'!C11</f>
        <v>Sonja vd Burgt </v>
      </c>
      <c r="E7" s="1">
        <f>'[1]Start lijst'!E11</f>
        <v>2</v>
      </c>
      <c r="F7" s="1" t="str">
        <f>'[1]Start lijst'!D11</f>
        <v>2 SP PO </v>
      </c>
      <c r="G7" s="1">
        <f>'[1]9'!C21</f>
        <v>27.6</v>
      </c>
      <c r="H7" s="1">
        <f>'[1]9'!E$21</f>
        <v>21.400000000000002</v>
      </c>
      <c r="I7" s="1">
        <f>'[1]9'!$G$21</f>
        <v>13.600000000000001</v>
      </c>
      <c r="J7" s="1">
        <f>'[1]9'!$I$21</f>
        <v>11</v>
      </c>
      <c r="K7" s="1">
        <f>'[1]9'!$K$21</f>
        <v>11.600000000000001</v>
      </c>
      <c r="L7" s="1">
        <f>'[1]9'!$M$21</f>
        <v>11</v>
      </c>
    </row>
    <row r="8" spans="1:12" ht="15">
      <c r="A8" s="1" t="s">
        <v>13</v>
      </c>
      <c r="B8" s="17">
        <f>IF('[1]4'!P$32=0,"",'[1]4'!P$32)</f>
        <v>106.80000000000001</v>
      </c>
      <c r="C8" s="1">
        <f>'[1]Start lijst'!B6</f>
        <v>4</v>
      </c>
      <c r="D8" s="2" t="str">
        <f>'[1]Start lijst'!C6</f>
        <v>Kai Nicolaes </v>
      </c>
      <c r="E8" s="1">
        <f>'[1]Start lijst'!E6</f>
        <v>2</v>
      </c>
      <c r="F8" s="1" t="str">
        <f>'[1]Start lijst'!D6</f>
        <v>2 SP PO </v>
      </c>
      <c r="G8" s="1">
        <f>'[1]4'!C21</f>
        <v>29.400000000000002</v>
      </c>
      <c r="H8" s="1">
        <f>'[1]4'!E$21</f>
        <v>20.6</v>
      </c>
      <c r="I8" s="1">
        <f>'[1]4'!$G$21</f>
        <v>16.2</v>
      </c>
      <c r="J8" s="1">
        <f>'[1]4'!$I$21</f>
        <v>11.200000000000001</v>
      </c>
      <c r="K8" s="1">
        <f>'[1]4'!$K$21</f>
        <v>12</v>
      </c>
      <c r="L8" s="1">
        <f>'[1]4'!$M$21</f>
        <v>17.400000000000002</v>
      </c>
    </row>
    <row r="9" spans="1:12" ht="15">
      <c r="A9" s="1">
        <v>67.25</v>
      </c>
      <c r="B9" s="17">
        <f>IF('[1]52'!P$32=0,"",'[1]52'!P$32)</f>
        <v>80.2</v>
      </c>
      <c r="C9" s="1">
        <f>'[1]Start lijst'!B54</f>
        <v>1616</v>
      </c>
      <c r="D9" s="2" t="str">
        <f>'[1]Start lijst'!C54</f>
        <v>Perry Hendriks </v>
      </c>
      <c r="E9" s="1">
        <f>'[1]Start lijst'!E54</f>
        <v>3</v>
      </c>
      <c r="F9" s="1" t="str">
        <f>'[1]Start lijst'!D54</f>
        <v>2 SP PO </v>
      </c>
      <c r="G9" s="1">
        <f>'[1]52'!C21</f>
        <v>23.6</v>
      </c>
      <c r="H9" s="1">
        <f>'[1]52'!E$21</f>
        <v>13.200000000000001</v>
      </c>
      <c r="I9" s="1">
        <f>'[1]52'!$G$21</f>
        <v>10.4</v>
      </c>
      <c r="J9" s="1">
        <f>'[1]52'!$I$21</f>
        <v>10</v>
      </c>
      <c r="K9" s="1">
        <f>'[1]52'!$K$21</f>
        <v>10.200000000000001</v>
      </c>
      <c r="L9" s="1">
        <f>'[1]52'!$M$21</f>
        <v>12.8</v>
      </c>
    </row>
    <row r="10" spans="1:12" ht="15">
      <c r="A10" s="1">
        <v>60.75</v>
      </c>
      <c r="B10" s="17"/>
      <c r="C10" s="1">
        <f>'[1]Start lijst'!B58</f>
        <v>1799</v>
      </c>
      <c r="D10" s="2" t="str">
        <f>'[1]Start lijst'!C58</f>
        <v>Jos Reijnders </v>
      </c>
      <c r="E10" s="1">
        <f>'[1]Start lijst'!E58</f>
        <v>3</v>
      </c>
      <c r="F10" s="1" t="str">
        <f>'[1]Start lijst'!D58</f>
        <v>2 SP PO </v>
      </c>
      <c r="G10" s="1"/>
      <c r="H10" s="1">
        <f>'[1]56'!E$21</f>
      </c>
      <c r="I10" s="1">
        <f>'[1]56'!$G$21</f>
      </c>
      <c r="J10" s="1">
        <f>'[1]56'!$I$21</f>
      </c>
      <c r="K10" s="1">
        <f>'[1]56'!$K$21</f>
      </c>
      <c r="L10" s="1">
        <f>'[1]56'!$M$21</f>
      </c>
    </row>
    <row r="11" spans="1:12" ht="15">
      <c r="A11" s="1"/>
      <c r="B11" s="17" t="str">
        <f>IF('[1]58'!P$32=0,"",'[1]58'!P$32)</f>
        <v>D</v>
      </c>
      <c r="C11" s="1">
        <f>'[1]Start lijst'!B60</f>
        <v>1833</v>
      </c>
      <c r="D11" s="2" t="str">
        <f>'[1]Start lijst'!C60</f>
        <v>David Wegmann </v>
      </c>
      <c r="E11" s="1">
        <f>'[1]Start lijst'!E60</f>
        <v>3</v>
      </c>
      <c r="F11" s="1" t="str">
        <f>'[1]Start lijst'!D60</f>
        <v>2 SP PO </v>
      </c>
      <c r="G11" s="1">
        <f>'[1]58'!C21</f>
        <v>23.6</v>
      </c>
      <c r="H11" s="1">
        <f>'[1]58'!E$21</f>
        <v>21.8</v>
      </c>
      <c r="I11" s="1">
        <f>'[1]58'!$G$21</f>
        <v>12.8</v>
      </c>
      <c r="J11" s="1">
        <f>'[1]58'!$I$21</f>
        <v>11</v>
      </c>
      <c r="K11" s="1">
        <f>'[1]58'!$K$21</f>
        <v>15.4</v>
      </c>
      <c r="L11" s="1" t="str">
        <f>'[1]58'!$M$21</f>
        <v>D</v>
      </c>
    </row>
    <row r="12" spans="1:12" ht="15">
      <c r="A12" s="1">
        <v>69.25</v>
      </c>
      <c r="B12" s="17">
        <f>IF('[1]32'!P$32=0,"",'[1]32'!P$32)</f>
        <v>66.6</v>
      </c>
      <c r="C12" s="1">
        <f>'[1]Start lijst'!B34</f>
        <v>627</v>
      </c>
      <c r="D12" s="2" t="str">
        <f>'[1]Start lijst'!C34</f>
        <v>Jan van der Haghen  </v>
      </c>
      <c r="E12" s="1">
        <f>'[1]Start lijst'!E34</f>
        <v>4</v>
      </c>
      <c r="F12" s="1" t="str">
        <f>'[1]Start lijst'!D34</f>
        <v>2 SP PO </v>
      </c>
      <c r="G12" s="1">
        <f>'[1]32'!C21</f>
        <v>23.8</v>
      </c>
      <c r="H12" s="1">
        <f>'[1]32'!E$21</f>
        <v>11</v>
      </c>
      <c r="I12" s="1">
        <f>'[1]32'!$G$21</f>
        <v>8.4</v>
      </c>
      <c r="J12" s="1">
        <f>'[1]32'!$I$21</f>
        <v>7.6000000000000005</v>
      </c>
      <c r="K12" s="1">
        <f>'[1]32'!$K$21</f>
        <v>7.2</v>
      </c>
      <c r="L12" s="1">
        <f>'[1]32'!$M$21</f>
        <v>8.6</v>
      </c>
    </row>
    <row r="13" spans="1:12" ht="15">
      <c r="A13" s="1">
        <v>82.5</v>
      </c>
      <c r="B13" s="17">
        <f>IF('[1]61'!P$32=0,"",'[1]61'!P$32)</f>
        <v>70.80000000000001</v>
      </c>
      <c r="C13" s="1">
        <f>'[1]Start lijst'!B63</f>
        <v>360</v>
      </c>
      <c r="D13" s="2" t="str">
        <f>'[1]Start lijst'!C63</f>
        <v>Jeroen Maas </v>
      </c>
      <c r="E13" s="1">
        <f>'[1]Start lijst'!E63</f>
        <v>4</v>
      </c>
      <c r="F13" s="1" t="str">
        <f>'[1]Start lijst'!D63</f>
        <v>2 SP PO </v>
      </c>
      <c r="G13" s="1">
        <f>'[1]61'!C21</f>
        <v>19.8</v>
      </c>
      <c r="H13" s="1">
        <f>'[1]61'!E$21</f>
        <v>13.8</v>
      </c>
      <c r="I13" s="1">
        <f>'[1]61'!$G$21</f>
        <v>9.4</v>
      </c>
      <c r="J13" s="1">
        <f>'[1]61'!$I$21</f>
        <v>8.4</v>
      </c>
      <c r="K13" s="1">
        <f>'[1]61'!$K$21</f>
        <v>8.8</v>
      </c>
      <c r="L13" s="1">
        <f>'[1]61'!$M$21</f>
        <v>10.600000000000001</v>
      </c>
    </row>
    <row r="14" spans="1:12" ht="15">
      <c r="A14" s="1"/>
      <c r="B14" s="17">
        <f>IF('[1]39'!P$32=0,"",'[1]39'!P$32)</f>
        <v>80.8</v>
      </c>
      <c r="C14" s="1">
        <f>'[1]Start lijst'!B41</f>
        <v>792</v>
      </c>
      <c r="D14" s="2" t="str">
        <f>'[1]Start lijst'!C41</f>
        <v>Har Thurlings </v>
      </c>
      <c r="E14" s="1">
        <f>'[1]Start lijst'!E41</f>
        <v>4</v>
      </c>
      <c r="F14" s="1" t="str">
        <f>'[1]Start lijst'!D41</f>
        <v>2 SP PO </v>
      </c>
      <c r="G14" s="1">
        <f>'[1]39'!C21</f>
        <v>27.200000000000003</v>
      </c>
      <c r="H14" s="1">
        <f>'[1]39'!E$21</f>
        <v>13.600000000000001</v>
      </c>
      <c r="I14" s="1">
        <f>'[1]39'!$G$21</f>
        <v>11</v>
      </c>
      <c r="J14" s="1">
        <f>'[1]39'!$I$21</f>
        <v>8.6</v>
      </c>
      <c r="K14" s="1">
        <f>'[1]39'!$K$21</f>
        <v>9.600000000000001</v>
      </c>
      <c r="L14" s="1">
        <f>'[1]39'!$M$21</f>
        <v>10.8</v>
      </c>
    </row>
    <row r="15" spans="1:12" ht="15">
      <c r="A15" s="1">
        <v>64.5</v>
      </c>
      <c r="B15" s="17">
        <f>IF('[1]47'!P$32=0,"",'[1]47'!P$32)</f>
        <v>87.2</v>
      </c>
      <c r="C15" s="1">
        <f>'[1]Start lijst'!B49</f>
        <v>1262</v>
      </c>
      <c r="D15" s="2" t="str">
        <f>'[1]Start lijst'!C49</f>
        <v>Sylvia de Haan </v>
      </c>
      <c r="E15" s="1">
        <f>'[1]Start lijst'!E49</f>
        <v>4</v>
      </c>
      <c r="F15" s="1" t="str">
        <f>'[1]Start lijst'!D49</f>
        <v>2 SP PO </v>
      </c>
      <c r="G15" s="1">
        <f>'[1]47'!C21</f>
        <v>24.8</v>
      </c>
      <c r="H15" s="1">
        <f>'[1]47'!E$21</f>
        <v>15.8</v>
      </c>
      <c r="I15" s="1">
        <f>'[1]47'!$G$21</f>
        <v>12.4</v>
      </c>
      <c r="J15" s="1">
        <f>'[1]47'!$I$21</f>
        <v>10.4</v>
      </c>
      <c r="K15" s="1">
        <f>'[1]47'!$K$21</f>
        <v>10.600000000000001</v>
      </c>
      <c r="L15" s="1">
        <f>'[1]47'!$M$21</f>
        <v>13.200000000000001</v>
      </c>
    </row>
    <row r="16" spans="1:12" ht="15">
      <c r="A16" s="1"/>
      <c r="B16" s="17">
        <f>IF('[1]37'!P$32=0,"",'[1]37'!P$32)</f>
        <v>94.60000000000001</v>
      </c>
      <c r="C16" s="1">
        <f>'[1]Start lijst'!B39</f>
        <v>773</v>
      </c>
      <c r="D16" s="2" t="str">
        <f>'[1]Start lijst'!C39</f>
        <v>Wil Simons </v>
      </c>
      <c r="E16" s="1">
        <f>'[1]Start lijst'!E39</f>
        <v>4</v>
      </c>
      <c r="F16" s="1" t="str">
        <f>'[1]Start lijst'!D39</f>
        <v>1 SP PO </v>
      </c>
      <c r="G16" s="1">
        <f>'[1]37'!C21</f>
        <v>25</v>
      </c>
      <c r="H16" s="1">
        <f>'[1]37'!E$21</f>
        <v>13.8</v>
      </c>
      <c r="I16" s="1">
        <f>'[1]37'!$G$21</f>
        <v>9.200000000000001</v>
      </c>
      <c r="J16" s="1">
        <f>'[1]37'!$I$21</f>
        <v>28</v>
      </c>
      <c r="K16" s="1">
        <f>'[1]37'!$K$21</f>
        <v>9.200000000000001</v>
      </c>
      <c r="L16" s="1">
        <f>'[1]37'!$M$21</f>
        <v>9.4</v>
      </c>
    </row>
    <row r="17" spans="1:12" ht="15">
      <c r="A17" s="1"/>
      <c r="B17" s="17">
        <f>IF('[1]60'!P$32=0,"",'[1]60'!P$32)</f>
        <v>98.20000000000002</v>
      </c>
      <c r="C17" s="1">
        <f>'[1]Start lijst'!B62</f>
        <v>2830</v>
      </c>
      <c r="D17" s="2" t="str">
        <f>'[1]Start lijst'!C62</f>
        <v>Eric Nijholt </v>
      </c>
      <c r="E17" s="1">
        <f>'[1]Start lijst'!E62</f>
        <v>4</v>
      </c>
      <c r="F17" s="1" t="str">
        <f>'[1]Start lijst'!D62</f>
        <v>2 SP PO </v>
      </c>
      <c r="G17" s="1">
        <f>'[1]60'!C21</f>
        <v>29.400000000000002</v>
      </c>
      <c r="H17" s="1">
        <f>'[1]60'!E$21</f>
        <v>17</v>
      </c>
      <c r="I17" s="1">
        <f>'[1]60'!$G$21</f>
        <v>13.600000000000001</v>
      </c>
      <c r="J17" s="1">
        <f>'[1]60'!$I$21</f>
        <v>10.8</v>
      </c>
      <c r="K17" s="1">
        <f>'[1]60'!$K$21</f>
        <v>13.200000000000001</v>
      </c>
      <c r="L17" s="1">
        <f>'[1]60'!$M$21</f>
        <v>14.200000000000001</v>
      </c>
    </row>
    <row r="18" spans="1:12" ht="15">
      <c r="A18" s="1">
        <v>63.5</v>
      </c>
      <c r="B18" s="17">
        <f>IF('[1]12'!P$32=0,"",'[1]12'!P$32)</f>
        <v>85.4</v>
      </c>
      <c r="C18" s="1">
        <f>'[1]Start lijst'!B14</f>
        <v>12</v>
      </c>
      <c r="D18" s="2" t="str">
        <f>'[1]Start lijst'!C14</f>
        <v>Peter Zeegers </v>
      </c>
      <c r="E18" s="1">
        <f>'[1]Start lijst'!E14</f>
        <v>5</v>
      </c>
      <c r="F18" s="1" t="str">
        <f>'[1]Start lijst'!D14</f>
        <v>1 SP PA</v>
      </c>
      <c r="G18" s="1">
        <f>'[1]12'!C21</f>
        <v>28.6</v>
      </c>
      <c r="H18" s="1">
        <f>'[1]12'!E$21</f>
        <v>12.8</v>
      </c>
      <c r="I18" s="1">
        <f>'[1]12'!$G$21</f>
        <v>11.4</v>
      </c>
      <c r="J18" s="1">
        <f>'[1]12'!$I$21</f>
        <v>8.6</v>
      </c>
      <c r="K18" s="1">
        <f>'[1]12'!$K$21</f>
        <v>9.600000000000001</v>
      </c>
      <c r="L18" s="1">
        <f>'[1]12'!$M$21</f>
        <v>14.4</v>
      </c>
    </row>
    <row r="19" spans="1:12" ht="15">
      <c r="A19" s="1">
        <v>62.75</v>
      </c>
      <c r="B19" s="17">
        <f>IF('[1]11'!P$32=0,"",'[1]11'!P$32)</f>
        <v>91.2</v>
      </c>
      <c r="C19" s="1">
        <f>'[1]Start lijst'!B13</f>
        <v>11</v>
      </c>
      <c r="D19" s="2" t="str">
        <f>'[1]Start lijst'!C13</f>
        <v>Brenda Uijterwijk </v>
      </c>
      <c r="E19" s="1">
        <f>'[1]Start lijst'!E13</f>
        <v>5</v>
      </c>
      <c r="F19" s="1" t="str">
        <f>'[1]Start lijst'!D13</f>
        <v>1 SP PA</v>
      </c>
      <c r="G19" s="1">
        <f>'[1]11'!C21</f>
        <v>23</v>
      </c>
      <c r="H19" s="1">
        <f>'[1]11'!E$21</f>
        <v>16.8</v>
      </c>
      <c r="I19" s="1">
        <f>'[1]11'!$G$21</f>
        <v>12</v>
      </c>
      <c r="J19" s="1">
        <f>'[1]11'!$I$21</f>
        <v>10.600000000000001</v>
      </c>
      <c r="K19" s="1">
        <f>'[1]11'!$K$21</f>
        <v>14.8</v>
      </c>
      <c r="L19" s="1">
        <f>'[1]11'!$M$21</f>
        <v>14</v>
      </c>
    </row>
    <row r="20" spans="1:12" ht="15">
      <c r="A20" s="1" t="s">
        <v>14</v>
      </c>
      <c r="B20" s="17">
        <f>IF('[1]10'!P$32=0,"",'[1]10'!P$32)</f>
        <v>121.20000000000002</v>
      </c>
      <c r="C20" s="1">
        <f>'[1]Start lijst'!B12</f>
        <v>10</v>
      </c>
      <c r="D20" s="2" t="str">
        <f>'[1]Start lijst'!C12</f>
        <v>Mark Rutten </v>
      </c>
      <c r="E20" s="1">
        <f>'[1]Start lijst'!E12</f>
        <v>5</v>
      </c>
      <c r="F20" s="1" t="str">
        <f>'[1]Start lijst'!D12</f>
        <v>1 SP PA</v>
      </c>
      <c r="G20" s="1">
        <f>'[1]10'!C21</f>
        <v>24</v>
      </c>
      <c r="H20" s="1">
        <f>'[1]10'!E$21</f>
        <v>20</v>
      </c>
      <c r="I20" s="1">
        <f>'[1]10'!$G$21</f>
        <v>18.8</v>
      </c>
      <c r="J20" s="1">
        <f>'[1]10'!$I$21</f>
        <v>16.6</v>
      </c>
      <c r="K20" s="1">
        <f>'[1]10'!$K$21</f>
        <v>20.200000000000003</v>
      </c>
      <c r="L20" s="1">
        <f>'[1]10'!$M$21</f>
        <v>21.6</v>
      </c>
    </row>
    <row r="21" spans="1:12" ht="15">
      <c r="A21" s="1"/>
      <c r="B21" s="17">
        <f>IF('[1]15'!P$32=0,"",'[1]15'!P$32)</f>
        <v>84.80000000000001</v>
      </c>
      <c r="C21" s="1">
        <f>'[1]Start lijst'!B17</f>
        <v>15</v>
      </c>
      <c r="D21" s="2" t="str">
        <f>'[1]Start lijst'!C17</f>
        <v>Ger Custers </v>
      </c>
      <c r="E21" s="1">
        <f>'[1]Start lijst'!E17</f>
        <v>6</v>
      </c>
      <c r="F21" s="1" t="str">
        <f>'[1]Start lijst'!D17</f>
        <v>2 SP PA </v>
      </c>
      <c r="G21" s="1">
        <f>'[1]15'!C21</f>
        <v>30.400000000000002</v>
      </c>
      <c r="H21" s="1">
        <f>'[1]15'!E$21</f>
        <v>14.200000000000001</v>
      </c>
      <c r="I21" s="1">
        <f>'[1]15'!$G$21</f>
        <v>10.600000000000001</v>
      </c>
      <c r="J21" s="1">
        <f>'[1]15'!$I$21</f>
        <v>9</v>
      </c>
      <c r="K21" s="1">
        <f>'[1]15'!$K$21</f>
        <v>9.4</v>
      </c>
      <c r="L21" s="1">
        <f>'[1]15'!$M$21</f>
        <v>11.200000000000001</v>
      </c>
    </row>
    <row r="22" spans="1:12" ht="15">
      <c r="A22" s="1">
        <v>61.25</v>
      </c>
      <c r="B22" s="17">
        <f>IF('[1]18'!P$32=0,"",'[1]18'!P$32)</f>
        <v>99.60000000000001</v>
      </c>
      <c r="C22" s="1">
        <f>'[1]Start lijst'!B20</f>
        <v>18</v>
      </c>
      <c r="D22" s="2" t="str">
        <f>'[1]Start lijst'!C20</f>
        <v>Leo van der Burgt </v>
      </c>
      <c r="E22" s="1">
        <f>'[1]Start lijst'!E20</f>
        <v>6</v>
      </c>
      <c r="F22" s="1" t="str">
        <f>'[1]Start lijst'!D20</f>
        <v>2 SP PA </v>
      </c>
      <c r="G22" s="1">
        <f>'[1]18'!C21</f>
        <v>28.200000000000003</v>
      </c>
      <c r="H22" s="1">
        <f>'[1]18'!E$21</f>
        <v>18</v>
      </c>
      <c r="I22" s="1">
        <f>'[1]18'!$G$21</f>
        <v>12.600000000000001</v>
      </c>
      <c r="J22" s="1">
        <f>'[1]18'!$I$21</f>
        <v>11.8</v>
      </c>
      <c r="K22" s="1">
        <f>'[1]18'!$K$21</f>
        <v>14.8</v>
      </c>
      <c r="L22" s="1">
        <f>'[1]18'!$M$21</f>
        <v>14.200000000000001</v>
      </c>
    </row>
    <row r="23" spans="1:12" ht="15">
      <c r="A23" s="1">
        <v>61.25</v>
      </c>
      <c r="B23" s="17">
        <f>IF('[1]17'!P$32=0,"",'[1]17'!P$32)</f>
        <v>105.2</v>
      </c>
      <c r="C23" s="1">
        <f>'[1]Start lijst'!B19</f>
        <v>17</v>
      </c>
      <c r="D23" s="2" t="str">
        <f>'[1]Start lijst'!C19</f>
        <v>Team Tacticus </v>
      </c>
      <c r="E23" s="1">
        <f>'[1]Start lijst'!E19</f>
        <v>6</v>
      </c>
      <c r="F23" s="1" t="str">
        <f>'[1]Start lijst'!D19</f>
        <v>2 SP PA </v>
      </c>
      <c r="G23" s="1">
        <f>'[1]17'!C21</f>
        <v>32.2</v>
      </c>
      <c r="H23" s="1">
        <f>'[1]17'!E$21</f>
        <v>16.8</v>
      </c>
      <c r="I23" s="1">
        <f>'[1]17'!$G$21</f>
        <v>14</v>
      </c>
      <c r="J23" s="1">
        <f>'[1]17'!$I$21</f>
        <v>12.200000000000001</v>
      </c>
      <c r="K23" s="1">
        <f>'[1]17'!$K$21</f>
        <v>12</v>
      </c>
      <c r="L23" s="1">
        <f>'[1]17'!$M$21</f>
        <v>18</v>
      </c>
    </row>
    <row r="24" spans="1:12" ht="15">
      <c r="A24" s="1">
        <v>66.25</v>
      </c>
      <c r="B24" s="17">
        <f>IF('[1]13'!P$32=0,"",'[1]13'!P$32)</f>
        <v>75.4</v>
      </c>
      <c r="C24" s="1">
        <f>'[1]Start lijst'!B15</f>
        <v>1919</v>
      </c>
      <c r="D24" s="2" t="str">
        <f>'[1]Start lijst'!C15</f>
        <v>Bert Berben </v>
      </c>
      <c r="E24" s="1">
        <f>'[1]Start lijst'!E15</f>
        <v>7</v>
      </c>
      <c r="F24" s="1" t="str">
        <f>'[1]Start lijst'!D15</f>
        <v>1 SP PA </v>
      </c>
      <c r="G24" s="1">
        <f>'[1]13'!C21</f>
        <v>23</v>
      </c>
      <c r="H24" s="1">
        <f>'[1]13'!E$21</f>
        <v>13.200000000000001</v>
      </c>
      <c r="I24" s="1">
        <f>'[1]13'!$G$21</f>
        <v>10.4</v>
      </c>
      <c r="J24" s="1">
        <f>'[1]13'!$I$21</f>
        <v>8.6</v>
      </c>
      <c r="K24" s="1">
        <f>'[1]13'!$K$21</f>
        <v>10.4</v>
      </c>
      <c r="L24" s="1">
        <f>'[1]13'!$M$21</f>
        <v>9.8</v>
      </c>
    </row>
    <row r="25" spans="1:12" ht="15">
      <c r="A25" s="1">
        <v>46</v>
      </c>
      <c r="B25" s="17">
        <f>IF('[1]19'!P$32=0,"",'[1]19'!P$32)</f>
        <v>76</v>
      </c>
      <c r="C25" s="1">
        <f>'[1]Start lijst'!B21</f>
        <v>1912</v>
      </c>
      <c r="D25" s="2" t="str">
        <f>'[1]Start lijst'!C21</f>
        <v>Henk van Stipdonk </v>
      </c>
      <c r="E25" s="1">
        <f>'[1]Start lijst'!E21</f>
        <v>7</v>
      </c>
      <c r="F25" s="1" t="str">
        <f>'[1]Start lijst'!D21</f>
        <v>1 SP PA </v>
      </c>
      <c r="G25" s="1">
        <f>'[1]19'!C21</f>
        <v>20.8</v>
      </c>
      <c r="H25" s="1">
        <f>'[1]19'!E$21</f>
        <v>13.8</v>
      </c>
      <c r="I25" s="1">
        <f>'[1]19'!$G$21</f>
        <v>11.600000000000001</v>
      </c>
      <c r="J25" s="1">
        <f>'[1]19'!$I$21</f>
        <v>8.8</v>
      </c>
      <c r="K25" s="1">
        <f>'[1]19'!$K$21</f>
        <v>9.4</v>
      </c>
      <c r="L25" s="1">
        <f>'[1]19'!$M$21</f>
        <v>11.600000000000001</v>
      </c>
    </row>
    <row r="26" spans="1:12" ht="15">
      <c r="A26" s="1">
        <v>56</v>
      </c>
      <c r="B26" s="17">
        <f>IF('[1]57'!P$32=0,"",'[1]57'!P$32)</f>
        <v>76.6</v>
      </c>
      <c r="C26" s="1">
        <f>'[1]Start lijst'!B59</f>
        <v>1848</v>
      </c>
      <c r="D26" s="2" t="str">
        <f>'[1]Start lijst'!C59</f>
        <v>Wim Verhoeven </v>
      </c>
      <c r="E26" s="1">
        <f>'[1]Start lijst'!E59</f>
        <v>7</v>
      </c>
      <c r="F26" s="1" t="str">
        <f>'[1]Start lijst'!D59</f>
        <v>1 SP PA </v>
      </c>
      <c r="G26" s="1">
        <f>'[1]57'!C21</f>
        <v>24.6</v>
      </c>
      <c r="H26" s="1">
        <f>'[1]57'!E$21</f>
        <v>13.200000000000001</v>
      </c>
      <c r="I26" s="1">
        <f>'[1]57'!$G$21</f>
        <v>10.4</v>
      </c>
      <c r="J26" s="1">
        <f>'[1]57'!$I$21</f>
        <v>8.200000000000001</v>
      </c>
      <c r="K26" s="1">
        <f>'[1]57'!$K$21</f>
        <v>8.6</v>
      </c>
      <c r="L26" s="1">
        <f>'[1]57'!$M$21</f>
        <v>11.600000000000001</v>
      </c>
    </row>
    <row r="27" spans="1:12" ht="15">
      <c r="A27" s="1">
        <v>57.75</v>
      </c>
      <c r="B27" s="17">
        <f>IF('[1]20'!P$32=0,"",'[1]20'!P$32)</f>
        <v>84.19999999999999</v>
      </c>
      <c r="C27" s="1">
        <f>'[1]Start lijst'!B22</f>
        <v>1907</v>
      </c>
      <c r="D27" s="2" t="str">
        <f>'[1]Start lijst'!C22</f>
        <v>Eline Houterman </v>
      </c>
      <c r="E27" s="1">
        <f>'[1]Start lijst'!E22</f>
        <v>7</v>
      </c>
      <c r="F27" s="1" t="str">
        <f>'[1]Start lijst'!D22</f>
        <v>1 SP PA </v>
      </c>
      <c r="G27" s="1">
        <f>'[1]20'!C21</f>
        <v>24.6</v>
      </c>
      <c r="H27" s="1">
        <f>'[1]20'!E$21</f>
        <v>16.2</v>
      </c>
      <c r="I27" s="1">
        <f>'[1]20'!$G$21</f>
        <v>11.4</v>
      </c>
      <c r="J27" s="1">
        <f>'[1]20'!$I$21</f>
        <v>10</v>
      </c>
      <c r="K27" s="1">
        <f>'[1]20'!$K$21</f>
        <v>10.200000000000001</v>
      </c>
      <c r="L27" s="1">
        <f>'[1]20'!$M$21</f>
        <v>11.8</v>
      </c>
    </row>
    <row r="28" spans="1:12" ht="15">
      <c r="A28" s="1"/>
      <c r="B28" s="17">
        <f>IF('[1]54'!P$32=0,"",'[1]54'!P$32)</f>
        <v>87.4</v>
      </c>
      <c r="C28" s="1">
        <f>'[1]Start lijst'!B56</f>
        <v>1752</v>
      </c>
      <c r="D28" s="2" t="str">
        <f>'[1]Start lijst'!C56</f>
        <v>Huber van de Braak </v>
      </c>
      <c r="E28" s="1">
        <f>'[1]Start lijst'!E56</f>
        <v>7</v>
      </c>
      <c r="F28" s="1" t="str">
        <f>'[1]Start lijst'!D56</f>
        <v>1 SP PA </v>
      </c>
      <c r="G28" s="1">
        <f>'[1]54'!C21</f>
        <v>28.200000000000003</v>
      </c>
      <c r="H28" s="1">
        <f>'[1]54'!E$21</f>
        <v>13.600000000000001</v>
      </c>
      <c r="I28" s="1">
        <f>'[1]54'!$G$21</f>
        <v>12.8</v>
      </c>
      <c r="J28" s="1">
        <f>'[1]54'!$I$21</f>
        <v>9</v>
      </c>
      <c r="K28" s="1">
        <f>'[1]54'!$K$21</f>
        <v>10.200000000000001</v>
      </c>
      <c r="L28" s="1">
        <f>'[1]54'!$M$21</f>
        <v>13.600000000000001</v>
      </c>
    </row>
    <row r="29" spans="1:12" ht="15">
      <c r="A29" s="1">
        <v>65.5</v>
      </c>
      <c r="B29" s="17">
        <f>IF('[1]62'!P$32=0,"",'[1]62'!P$32)</f>
        <v>71</v>
      </c>
      <c r="C29" s="1">
        <f>'[1]Start lijst'!B64</f>
        <v>1211</v>
      </c>
      <c r="D29" s="2" t="str">
        <f>'[1]Start lijst'!C64</f>
        <v>Shirley Moors </v>
      </c>
      <c r="E29" s="1">
        <f>'[1]Start lijst'!E64</f>
        <v>8</v>
      </c>
      <c r="F29" s="1" t="str">
        <f>'[1]Start lijst'!D64</f>
        <v>1 SP PA </v>
      </c>
      <c r="G29" s="1">
        <f>'[1]62'!C21</f>
        <v>22.200000000000003</v>
      </c>
      <c r="H29" s="1">
        <f>'[1]62'!E$21</f>
        <v>12.4</v>
      </c>
      <c r="I29" s="1">
        <f>'[1]62'!$G$21</f>
        <v>8.6</v>
      </c>
      <c r="J29" s="1">
        <f>'[1]62'!$I$21</f>
        <v>8.4</v>
      </c>
      <c r="K29" s="1">
        <f>'[1]62'!$K$21</f>
        <v>9.200000000000001</v>
      </c>
      <c r="L29" s="1">
        <f>'[1]62'!$M$21</f>
        <v>10.200000000000001</v>
      </c>
    </row>
    <row r="30" spans="1:12" ht="15">
      <c r="A30" s="1">
        <v>69.95</v>
      </c>
      <c r="B30" s="17">
        <f>IF('[1]42'!P$32=0,"",'[1]42'!P$32)</f>
        <v>72</v>
      </c>
      <c r="C30" s="1">
        <f>'[1]Start lijst'!B44</f>
        <v>929</v>
      </c>
      <c r="D30" s="2" t="str">
        <f>'[1]Start lijst'!C44</f>
        <v>Jan Bevers </v>
      </c>
      <c r="E30" s="1">
        <f>'[1]Start lijst'!E44</f>
        <v>8</v>
      </c>
      <c r="F30" s="1" t="str">
        <f>'[1]Start lijst'!D44</f>
        <v>1 SP PA</v>
      </c>
      <c r="G30" s="1">
        <f>'[1]42'!C21</f>
        <v>21.200000000000003</v>
      </c>
      <c r="H30" s="1">
        <f>'[1]42'!E$21</f>
        <v>12.200000000000001</v>
      </c>
      <c r="I30" s="1">
        <f>'[1]42'!$G$21</f>
        <v>10</v>
      </c>
      <c r="J30" s="1">
        <f>'[1]42'!$I$21</f>
        <v>8</v>
      </c>
      <c r="K30" s="1">
        <f>'[1]42'!$K$21</f>
        <v>8.4</v>
      </c>
      <c r="L30" s="1">
        <f>'[1]42'!$M$21</f>
        <v>12.200000000000001</v>
      </c>
    </row>
    <row r="31" spans="1:12" ht="15">
      <c r="A31" s="1">
        <v>66</v>
      </c>
      <c r="B31" s="17">
        <f>IF('[1]21'!P$32=0,"",'[1]21'!P$32)</f>
        <v>78.60000000000001</v>
      </c>
      <c r="C31" s="1">
        <f>'[1]Start lijst'!B23</f>
        <v>460</v>
      </c>
      <c r="D31" s="2" t="str">
        <f>'[1]Start lijst'!C23</f>
        <v>Carolien Oosterbroek </v>
      </c>
      <c r="E31" s="1">
        <f>'[1]Start lijst'!E23</f>
        <v>8</v>
      </c>
      <c r="F31" s="1" t="str">
        <f>'[1]Start lijst'!D23</f>
        <v>1 Sp PA</v>
      </c>
      <c r="G31" s="1">
        <f>'[1]21'!C21</f>
        <v>26.400000000000002</v>
      </c>
      <c r="H31" s="1">
        <f>'[1]21'!E$21</f>
        <v>13.4</v>
      </c>
      <c r="I31" s="1">
        <f>'[1]21'!$G$21</f>
        <v>11.200000000000001</v>
      </c>
      <c r="J31" s="1">
        <f>'[1]21'!$I$21</f>
        <v>9.200000000000001</v>
      </c>
      <c r="K31" s="1">
        <f>'[1]21'!$K$21</f>
        <v>8.200000000000001</v>
      </c>
      <c r="L31" s="1">
        <f>'[1]21'!$M$21</f>
        <v>10.200000000000001</v>
      </c>
    </row>
    <row r="32" spans="1:12" ht="15">
      <c r="A32" s="1">
        <v>79</v>
      </c>
      <c r="B32" s="17">
        <f>IF('[1]46'!P$32=0,"",'[1]46'!P$32)</f>
        <v>78.60000000000002</v>
      </c>
      <c r="C32" s="1">
        <f>'[1]Start lijst'!B48</f>
        <v>1232</v>
      </c>
      <c r="D32" s="2" t="str">
        <f>'[1]Start lijst'!C48</f>
        <v>Piet Peepers </v>
      </c>
      <c r="E32" s="1">
        <f>'[1]Start lijst'!E48</f>
        <v>8</v>
      </c>
      <c r="F32" s="1" t="str">
        <f>'[1]Start lijst'!D48</f>
        <v>1 SP PA </v>
      </c>
      <c r="G32" s="1">
        <f>'[1]46'!C21</f>
        <v>22.400000000000002</v>
      </c>
      <c r="H32" s="1">
        <f>'[1]46'!E$21</f>
        <v>14.4</v>
      </c>
      <c r="I32" s="1">
        <f>'[1]46'!$G$21</f>
        <v>10.200000000000001</v>
      </c>
      <c r="J32" s="1">
        <f>'[1]46'!$I$21</f>
        <v>9.600000000000001</v>
      </c>
      <c r="K32" s="1">
        <f>'[1]46'!$K$21</f>
        <v>10.4</v>
      </c>
      <c r="L32" s="1">
        <f>'[1]46'!$M$21</f>
        <v>11.600000000000001</v>
      </c>
    </row>
    <row r="33" spans="1:12" ht="15">
      <c r="A33" s="1">
        <v>62</v>
      </c>
      <c r="B33" s="17">
        <f>IF('[1]45'!P$32=0,"",'[1]45'!P$32)</f>
        <v>85.00000000000001</v>
      </c>
      <c r="C33" s="1">
        <f>'[1]Start lijst'!B47</f>
        <v>1193</v>
      </c>
      <c r="D33" s="2" t="str">
        <f>'[1]Start lijst'!C47</f>
        <v>Piet Meulendijks </v>
      </c>
      <c r="E33" s="1">
        <f>'[1]Start lijst'!E47</f>
        <v>8</v>
      </c>
      <c r="F33" s="1" t="str">
        <f>'[1]Start lijst'!D47</f>
        <v>1 SP PA </v>
      </c>
      <c r="G33" s="1">
        <f>'[1]45'!C21</f>
        <v>24.8</v>
      </c>
      <c r="H33" s="1">
        <f>'[1]45'!E$21</f>
        <v>15.4</v>
      </c>
      <c r="I33" s="1">
        <f>'[1]45'!$G$21</f>
        <v>11.200000000000001</v>
      </c>
      <c r="J33" s="1">
        <f>'[1]45'!$I$21</f>
        <v>9.200000000000001</v>
      </c>
      <c r="K33" s="1">
        <f>'[1]45'!$K$21</f>
        <v>11</v>
      </c>
      <c r="L33" s="1">
        <f>'[1]45'!$M$21</f>
        <v>13.4</v>
      </c>
    </row>
    <row r="34" spans="1:12" ht="15">
      <c r="A34" s="1">
        <v>67.5</v>
      </c>
      <c r="B34" s="17">
        <f>IF('[1]63'!P$32=0,"",'[1]63'!P$32)</f>
        <v>73.60000000000001</v>
      </c>
      <c r="C34" s="1">
        <f>'[1]Start lijst'!B65</f>
        <v>1736</v>
      </c>
      <c r="D34" s="2" t="str">
        <f>'[1]Start lijst'!C65</f>
        <v>Sandy Schaepkens </v>
      </c>
      <c r="E34" s="1">
        <f>'[1]Start lijst'!E65</f>
        <v>9</v>
      </c>
      <c r="F34" s="1" t="str">
        <f>'[1]Start lijst'!D65</f>
        <v>2 SP PA </v>
      </c>
      <c r="G34" s="1">
        <f>'[1]63'!C21</f>
        <v>22.200000000000003</v>
      </c>
      <c r="H34" s="1">
        <f>'[1]63'!E$21</f>
        <v>13</v>
      </c>
      <c r="I34" s="1">
        <f>'[1]63'!$G$21</f>
        <v>11.200000000000001</v>
      </c>
      <c r="J34" s="1">
        <f>'[1]63'!$I$21</f>
        <v>9</v>
      </c>
      <c r="K34" s="1">
        <f>'[1]63'!$K$21</f>
        <v>8</v>
      </c>
      <c r="L34" s="1">
        <f>'[1]63'!$M$21</f>
        <v>10.200000000000001</v>
      </c>
    </row>
    <row r="35" spans="1:12" ht="15">
      <c r="A35" s="1">
        <v>61</v>
      </c>
      <c r="B35" s="17">
        <f>IF('[1]55'!P$32=0,"",'[1]55'!P$32)</f>
        <v>91</v>
      </c>
      <c r="C35" s="1">
        <f>'[1]Start lijst'!B57</f>
        <v>1794</v>
      </c>
      <c r="D35" s="2" t="str">
        <f>'[1]Start lijst'!C57</f>
        <v>Roy Thijssen </v>
      </c>
      <c r="E35" s="1">
        <f>'[1]Start lijst'!E57</f>
        <v>9</v>
      </c>
      <c r="F35" s="1" t="str">
        <f>'[1]Start lijst'!D57</f>
        <v>2 SP PA </v>
      </c>
      <c r="G35" s="1">
        <f>'[1]55'!C21</f>
        <v>30.8</v>
      </c>
      <c r="H35" s="1">
        <f>'[1]55'!E$21</f>
        <v>16.6</v>
      </c>
      <c r="I35" s="1">
        <f>'[1]55'!$G$21</f>
        <v>11.200000000000001</v>
      </c>
      <c r="J35" s="1">
        <f>'[1]55'!$I$21</f>
        <v>11</v>
      </c>
      <c r="K35" s="1">
        <f>'[1]55'!$K$21</f>
        <v>8.8</v>
      </c>
      <c r="L35" s="1">
        <f>'[1]55'!$M$21</f>
        <v>12.600000000000001</v>
      </c>
    </row>
    <row r="36" spans="1:12" ht="15">
      <c r="A36" s="1">
        <v>65.75</v>
      </c>
      <c r="B36" s="17">
        <f>IF('[1]31'!P$32=0,"",'[1]31'!P$32)</f>
        <v>187</v>
      </c>
      <c r="C36" s="1">
        <f>'[1]Start lijst'!B33</f>
        <v>563</v>
      </c>
      <c r="D36" s="2" t="str">
        <f>'[1]Start lijst'!C33</f>
        <v>Thieu van Heur </v>
      </c>
      <c r="E36" s="1">
        <f>'[1]Start lijst'!E33</f>
        <v>9</v>
      </c>
      <c r="F36" s="1" t="str">
        <f>'[1]Start lijst'!D33</f>
        <v>2 SP PA </v>
      </c>
      <c r="G36" s="1">
        <f>'[1]31'!C21</f>
        <v>25.8</v>
      </c>
      <c r="H36" s="1">
        <f>'[1]31'!E$21</f>
        <v>13.8</v>
      </c>
      <c r="I36" s="1">
        <f>'[1]31'!$G$21</f>
        <v>12.4</v>
      </c>
      <c r="J36" s="1">
        <f>'[1]31'!$I$21</f>
        <v>113.2</v>
      </c>
      <c r="K36" s="1">
        <f>'[1]31'!$K$21</f>
        <v>9</v>
      </c>
      <c r="L36" s="1">
        <f>'[1]31'!$M$21</f>
        <v>12.8</v>
      </c>
    </row>
    <row r="37" spans="1:12" ht="15">
      <c r="A37" s="1"/>
      <c r="B37" s="17">
        <f>IF('[1]27'!P$32=0,"",'[1]27'!P$32)</f>
        <v>82.80000000000001</v>
      </c>
      <c r="C37" s="1">
        <f>'[1]Start lijst'!B29</f>
        <v>329</v>
      </c>
      <c r="D37" s="2" t="str">
        <f>'[1]Start lijst'!C29</f>
        <v>Peter Tomassen</v>
      </c>
      <c r="E37" s="1">
        <f>'[1]Start lijst'!E29</f>
        <v>10</v>
      </c>
      <c r="F37" s="1" t="str">
        <f>'[1]Start lijst'!D29</f>
        <v>2 SP PA </v>
      </c>
      <c r="G37" s="1">
        <f>'[1]27'!C21</f>
        <v>27.400000000000002</v>
      </c>
      <c r="H37" s="1">
        <f>'[1]27'!E$21</f>
        <v>13.200000000000001</v>
      </c>
      <c r="I37" s="1">
        <f>'[1]27'!$G$21</f>
        <v>11</v>
      </c>
      <c r="J37" s="1">
        <f>'[1]27'!$I$21</f>
        <v>9.4</v>
      </c>
      <c r="K37" s="1">
        <f>'[1]27'!$K$21</f>
        <v>10.4</v>
      </c>
      <c r="L37" s="1">
        <f>'[1]27'!$M$21</f>
        <v>11.4</v>
      </c>
    </row>
    <row r="38" spans="1:12" ht="15">
      <c r="A38" s="1">
        <v>73</v>
      </c>
      <c r="B38" s="17">
        <f>IF('[1]26'!P$32=0,"",'[1]26'!P$32)</f>
        <v>88</v>
      </c>
      <c r="C38" s="1">
        <f>'[1]Start lijst'!B28</f>
        <v>146</v>
      </c>
      <c r="D38" s="2" t="str">
        <f>'[1]Start lijst'!C28</f>
        <v>Bert Willems </v>
      </c>
      <c r="E38" s="1">
        <f>'[1]Start lijst'!E28</f>
        <v>10</v>
      </c>
      <c r="F38" s="1" t="str">
        <f>'[1]Start lijst'!D28</f>
        <v>2 SP PA </v>
      </c>
      <c r="G38" s="1">
        <f>'[1]26'!C21</f>
        <v>27.6</v>
      </c>
      <c r="H38" s="1">
        <f>'[1]26'!E$21</f>
        <v>13.8</v>
      </c>
      <c r="I38" s="1">
        <f>'[1]26'!$G$21</f>
        <v>11.8</v>
      </c>
      <c r="J38" s="1">
        <f>'[1]26'!$I$21</f>
        <v>11</v>
      </c>
      <c r="K38" s="1">
        <f>'[1]26'!$K$21</f>
        <v>10.8</v>
      </c>
      <c r="L38" s="1">
        <f>'[1]26'!$M$21</f>
        <v>13</v>
      </c>
    </row>
    <row r="39" spans="1:12" ht="15">
      <c r="A39" s="1">
        <v>81.25</v>
      </c>
      <c r="B39" s="17">
        <f>IF('[1]28'!P$32=0,"",'[1]28'!P$32)</f>
        <v>95.60000000000001</v>
      </c>
      <c r="C39" s="1">
        <f>'[1]Start lijst'!B30</f>
        <v>363</v>
      </c>
      <c r="D39" s="2" t="str">
        <f>'[1]Start lijst'!C30</f>
        <v>John Fick </v>
      </c>
      <c r="E39" s="1">
        <f>'[1]Start lijst'!E30</f>
        <v>10</v>
      </c>
      <c r="F39" s="1" t="str">
        <f>'[1]Start lijst'!D30</f>
        <v>2 SP PA </v>
      </c>
      <c r="G39" s="1">
        <f>'[1]28'!C21</f>
        <v>27.200000000000003</v>
      </c>
      <c r="H39" s="1">
        <f>'[1]28'!E$21</f>
        <v>16.6</v>
      </c>
      <c r="I39" s="1">
        <f>'[1]28'!$G$21</f>
        <v>13.8</v>
      </c>
      <c r="J39" s="1">
        <f>'[1]28'!$I$21</f>
        <v>10.600000000000001</v>
      </c>
      <c r="K39" s="1">
        <f>'[1]28'!$K$21</f>
        <v>12.600000000000001</v>
      </c>
      <c r="L39" s="1">
        <f>'[1]28'!$M$21</f>
        <v>14.8</v>
      </c>
    </row>
    <row r="40" spans="1:12" ht="15">
      <c r="A40" s="1">
        <v>56</v>
      </c>
      <c r="B40" s="17">
        <f>IF('[1]49'!P$32=0,"",'[1]49'!P$32)</f>
        <v>72.6</v>
      </c>
      <c r="C40" s="1">
        <f>'[1]Start lijst'!B51</f>
        <v>1358</v>
      </c>
      <c r="D40" s="2" t="str">
        <f>'[1]Start lijst'!C51</f>
        <v>Pierre Sommers </v>
      </c>
      <c r="E40" s="1">
        <f>'[1]Start lijst'!E51</f>
        <v>11</v>
      </c>
      <c r="F40" s="1" t="str">
        <f>'[1]Start lijst'!D51</f>
        <v>2 SP PA </v>
      </c>
      <c r="G40" s="1">
        <f>'[1]49'!C21</f>
        <v>22</v>
      </c>
      <c r="H40" s="1">
        <f>'[1]49'!E$21</f>
        <v>12.8</v>
      </c>
      <c r="I40" s="1">
        <f>'[1]49'!$G$21</f>
        <v>9.600000000000001</v>
      </c>
      <c r="J40" s="1">
        <f>'[1]49'!$I$21</f>
        <v>9.200000000000001</v>
      </c>
      <c r="K40" s="1">
        <f>'[1]49'!$K$21</f>
        <v>9</v>
      </c>
      <c r="L40" s="1">
        <f>'[1]49'!$M$21</f>
        <v>10</v>
      </c>
    </row>
    <row r="41" spans="1:12" ht="15">
      <c r="A41" s="1">
        <v>62.4</v>
      </c>
      <c r="B41" s="17">
        <f>IF('[1]8'!P$32=0,"",'[1]8'!P$32)</f>
        <v>76</v>
      </c>
      <c r="C41" s="1">
        <f>'[1]Start lijst'!B10</f>
        <v>126</v>
      </c>
      <c r="D41" s="2" t="str">
        <f>'[1]Start lijst'!C10</f>
        <v>Jan Borneman </v>
      </c>
      <c r="E41" s="1">
        <f>'[1]Start lijst'!E10</f>
        <v>11</v>
      </c>
      <c r="F41" s="1" t="str">
        <f>'[1]Start lijst'!D10</f>
        <v>2 SP PA </v>
      </c>
      <c r="G41" s="1">
        <f>'[1]8'!C21</f>
        <v>24.6</v>
      </c>
      <c r="H41" s="1">
        <f>'[1]8'!E$21</f>
        <v>12.4</v>
      </c>
      <c r="I41" s="1">
        <f>'[1]8'!$G$21</f>
        <v>11.8</v>
      </c>
      <c r="J41" s="1">
        <f>'[1]8'!$I$21</f>
        <v>8.6</v>
      </c>
      <c r="K41" s="1">
        <f>'[1]8'!$K$21</f>
        <v>8</v>
      </c>
      <c r="L41" s="1">
        <f>'[1]8'!$M$21</f>
        <v>10.600000000000001</v>
      </c>
    </row>
    <row r="42" spans="1:12" ht="15">
      <c r="A42" s="1">
        <v>75.2</v>
      </c>
      <c r="B42" s="17">
        <f>IF('[1]24'!P$32=0,"",'[1]24'!P$32)</f>
        <v>77.00000000000001</v>
      </c>
      <c r="C42" s="1">
        <f>'[1]Start lijst'!B26</f>
        <v>28</v>
      </c>
      <c r="D42" s="2" t="str">
        <f>'[1]Start lijst'!C26</f>
        <v>Erik Couwenberg </v>
      </c>
      <c r="E42" s="1">
        <f>'[1]Start lijst'!E26</f>
        <v>11</v>
      </c>
      <c r="F42" s="1" t="str">
        <f>'[1]Start lijst'!D26</f>
        <v>2 SP PA </v>
      </c>
      <c r="G42" s="1">
        <f>'[1]24'!C21</f>
        <v>26.200000000000003</v>
      </c>
      <c r="H42" s="1">
        <f>'[1]24'!E$21</f>
        <v>11.600000000000001</v>
      </c>
      <c r="I42" s="1">
        <f>'[1]24'!$G$21</f>
        <v>11.200000000000001</v>
      </c>
      <c r="J42" s="1">
        <f>'[1]24'!$I$21</f>
        <v>8.8</v>
      </c>
      <c r="K42" s="1">
        <f>'[1]24'!$K$21</f>
        <v>8.4</v>
      </c>
      <c r="L42" s="1">
        <f>'[1]24'!$M$21</f>
        <v>10.8</v>
      </c>
    </row>
    <row r="43" spans="1:12" ht="15">
      <c r="A43" s="1">
        <v>59.84</v>
      </c>
      <c r="B43" s="17">
        <f>IF('[1]41'!P$32=0,"",'[1]41'!P$32)</f>
        <v>78.4</v>
      </c>
      <c r="C43" s="1">
        <f>'[1]Start lijst'!B43</f>
        <v>886</v>
      </c>
      <c r="D43" s="2" t="str">
        <f>'[1]Start lijst'!C43</f>
        <v>Marcel de Vries </v>
      </c>
      <c r="E43" s="1">
        <f>'[1]Start lijst'!E43</f>
        <v>13</v>
      </c>
      <c r="F43" s="1" t="str">
        <f>'[1]Start lijst'!D43</f>
        <v>4 SP PO </v>
      </c>
      <c r="G43" s="1">
        <f>'[1]41'!C21</f>
        <v>25.8</v>
      </c>
      <c r="H43" s="1">
        <f>'[1]41'!E$21</f>
        <v>12.600000000000001</v>
      </c>
      <c r="I43" s="1">
        <f>'[1]41'!$G$21</f>
        <v>9.600000000000001</v>
      </c>
      <c r="J43" s="1">
        <f>'[1]41'!$I$21</f>
        <v>9</v>
      </c>
      <c r="K43" s="1">
        <f>'[1]41'!$K$21</f>
        <v>10</v>
      </c>
      <c r="L43" s="1">
        <f>'[1]41'!$M$21</f>
        <v>11.4</v>
      </c>
    </row>
    <row r="44" spans="1:12" ht="15">
      <c r="A44" s="1">
        <v>88.25</v>
      </c>
      <c r="B44" s="17">
        <f>IF('[1]48'!P$32=0,"",'[1]48'!P$32)</f>
        <v>92.80000000000001</v>
      </c>
      <c r="C44" s="1">
        <f>'[1]Start lijst'!B50</f>
        <v>1291</v>
      </c>
      <c r="D44" s="2" t="str">
        <f>'[1]Start lijst'!C50</f>
        <v>Sjekky Lenssen </v>
      </c>
      <c r="E44" s="1">
        <f>'[1]Start lijst'!E50</f>
        <v>13</v>
      </c>
      <c r="F44" s="1" t="str">
        <f>'[1]Start lijst'!D50</f>
        <v>4 SP PO </v>
      </c>
      <c r="G44" s="1">
        <f>'[1]48'!C21</f>
        <v>22.6</v>
      </c>
      <c r="H44" s="1">
        <f>'[1]48'!E$21</f>
        <v>13.600000000000001</v>
      </c>
      <c r="I44" s="1">
        <f>'[1]48'!$G$21</f>
        <v>11.200000000000001</v>
      </c>
      <c r="J44" s="1">
        <f>'[1]48'!$I$21</f>
        <v>10.600000000000001</v>
      </c>
      <c r="K44" s="1">
        <f>'[1]48'!$K$21</f>
        <v>20.6</v>
      </c>
      <c r="L44" s="1">
        <f>'[1]48'!$M$21</f>
        <v>14.200000000000001</v>
      </c>
    </row>
    <row r="45" spans="1:12" ht="15">
      <c r="A45" s="18">
        <v>65.5</v>
      </c>
      <c r="B45" s="17">
        <f>IF('[1]59'!P$32=0,"",'[1]59'!P$32)</f>
        <v>108.80000000000001</v>
      </c>
      <c r="C45" s="1">
        <f>'[1]Start lijst'!B61</f>
        <v>2500</v>
      </c>
      <c r="D45" s="2" t="str">
        <f>'[1]Start lijst'!C61</f>
        <v>Marcel Hendriks </v>
      </c>
      <c r="E45" s="1">
        <f>'[1]Start lijst'!E61</f>
        <v>13</v>
      </c>
      <c r="F45" s="1" t="str">
        <f>'[1]Start lijst'!D61</f>
        <v>4 SP PO </v>
      </c>
      <c r="G45" s="1">
        <f>'[1]59'!C21</f>
        <v>33.6</v>
      </c>
      <c r="H45" s="1">
        <f>'[1]59'!E$21</f>
        <v>18.6</v>
      </c>
      <c r="I45" s="1">
        <f>'[1]59'!$G$21</f>
        <v>15.8</v>
      </c>
      <c r="J45" s="1">
        <f>'[1]59'!$I$21</f>
        <v>12.4</v>
      </c>
      <c r="K45" s="1">
        <f>'[1]59'!$K$21</f>
        <v>13</v>
      </c>
      <c r="L45" s="1">
        <f>'[1]59'!$M$21</f>
        <v>15.4</v>
      </c>
    </row>
    <row r="46" spans="1:12" ht="15">
      <c r="A46" s="1"/>
      <c r="B46" s="17">
        <f>IF('[1]25'!P$32=0,"",'[1]25'!P$32)</f>
        <v>115.8</v>
      </c>
      <c r="C46" s="1">
        <f>'[1]Start lijst'!B27</f>
        <v>57</v>
      </c>
      <c r="D46" s="2" t="str">
        <f>'[1]Start lijst'!C27</f>
        <v>Bert Zijpveld </v>
      </c>
      <c r="E46" s="1">
        <f>'[1]Start lijst'!E27</f>
        <v>13</v>
      </c>
      <c r="F46" s="1" t="str">
        <f>'[1]Start lijst'!D27</f>
        <v>4 SP PO </v>
      </c>
      <c r="G46" s="1">
        <f>'[1]25'!C21</f>
        <v>28.6</v>
      </c>
      <c r="H46" s="1">
        <f>'[1]25'!E$21</f>
        <v>15.8</v>
      </c>
      <c r="I46" s="1">
        <f>'[1]25'!$G$21</f>
        <v>36.2</v>
      </c>
      <c r="J46" s="1">
        <f>'[1]25'!$I$21</f>
        <v>10.8</v>
      </c>
      <c r="K46" s="1">
        <f>'[1]25'!$K$21</f>
        <v>11.600000000000001</v>
      </c>
      <c r="L46" s="1">
        <f>'[1]25'!$M$21</f>
        <v>12.8</v>
      </c>
    </row>
    <row r="47" spans="1:12" ht="15">
      <c r="A47" s="1">
        <v>66</v>
      </c>
      <c r="B47" s="17">
        <f>IF('[1]36'!P$32=0,"",'[1]36'!P$32)</f>
        <v>77.39999999999999</v>
      </c>
      <c r="C47" s="1">
        <f>'[1]Start lijst'!B38</f>
        <v>714</v>
      </c>
      <c r="D47" s="2" t="str">
        <f>'[1]Start lijst'!C38</f>
        <v>Sjoerd Lenssen </v>
      </c>
      <c r="E47" s="1">
        <f>'[1]Start lijst'!E38</f>
        <v>14</v>
      </c>
      <c r="F47" s="1" t="str">
        <f>'[1]Start lijst'!D38</f>
        <v>tandem po </v>
      </c>
      <c r="G47" s="1">
        <f>'[1]36'!C21</f>
        <v>24.8</v>
      </c>
      <c r="H47" s="1">
        <f>'[1]36'!E$21</f>
        <v>14</v>
      </c>
      <c r="I47" s="1">
        <f>'[1]36'!$G$21</f>
        <v>9.8</v>
      </c>
      <c r="J47" s="1">
        <f>'[1]36'!$I$21</f>
        <v>8</v>
      </c>
      <c r="K47" s="1">
        <f>'[1]36'!$K$21</f>
        <v>8.6</v>
      </c>
      <c r="L47" s="1">
        <f>'[1]36'!$M$21</f>
        <v>12.200000000000001</v>
      </c>
    </row>
    <row r="48" spans="1:12" ht="15">
      <c r="A48" s="1">
        <v>69.75</v>
      </c>
      <c r="B48" s="17">
        <f>IF('[1]34'!P$32=0,"",'[1]34'!P$32)</f>
        <v>97.4</v>
      </c>
      <c r="C48" s="1">
        <f>'[1]Start lijst'!B36</f>
        <v>674</v>
      </c>
      <c r="D48" s="2" t="str">
        <f>'[1]Start lijst'!C36</f>
        <v>Theo Viets</v>
      </c>
      <c r="E48" s="1">
        <f>'[1]Start lijst'!E36</f>
        <v>14</v>
      </c>
      <c r="F48" s="1" t="str">
        <f>'[1]Start lijst'!D36</f>
        <v>tandem po </v>
      </c>
      <c r="G48" s="1">
        <f>'[1]34'!C21</f>
        <v>26.8</v>
      </c>
      <c r="H48" s="1">
        <f>'[1]34'!E$21</f>
        <v>17.8</v>
      </c>
      <c r="I48" s="1">
        <f>'[1]34'!$G$21</f>
        <v>12.600000000000001</v>
      </c>
      <c r="J48" s="1">
        <f>'[1]34'!$I$21</f>
        <v>11</v>
      </c>
      <c r="K48" s="1">
        <f>'[1]34'!$K$21</f>
        <v>15</v>
      </c>
      <c r="L48" s="1">
        <f>'[1]34'!$M$21</f>
        <v>14.200000000000001</v>
      </c>
    </row>
    <row r="49" spans="1:12" ht="15">
      <c r="A49" s="1">
        <v>70.75</v>
      </c>
      <c r="B49" s="17">
        <f>IF('[1]53'!P$32=0,"",'[1]53'!P$32)</f>
        <v>99.00000000000003</v>
      </c>
      <c r="C49" s="1">
        <f>'[1]Start lijst'!B55</f>
        <v>1632</v>
      </c>
      <c r="D49" s="2" t="str">
        <f>'[1]Start lijst'!C55</f>
        <v>Roy van der Velden </v>
      </c>
      <c r="E49" s="1">
        <f>'[1]Start lijst'!E55</f>
        <v>14</v>
      </c>
      <c r="F49" s="1" t="str">
        <f>'[1]Start lijst'!D55</f>
        <v>tandem po </v>
      </c>
      <c r="G49" s="1">
        <f>'[1]53'!C21</f>
        <v>30.400000000000002</v>
      </c>
      <c r="H49" s="1">
        <f>'[1]53'!E$21</f>
        <v>19.8</v>
      </c>
      <c r="I49" s="1">
        <f>'[1]53'!$G$21</f>
        <v>16.6</v>
      </c>
      <c r="J49" s="1">
        <f>'[1]53'!$I$21</f>
        <v>10.200000000000001</v>
      </c>
      <c r="K49" s="1">
        <f>'[1]53'!$K$21</f>
        <v>10.4</v>
      </c>
      <c r="L49" s="1">
        <f>'[1]53'!$M$21</f>
        <v>11.600000000000001</v>
      </c>
    </row>
    <row r="50" spans="1:12" ht="15">
      <c r="A50" s="1">
        <v>79</v>
      </c>
      <c r="B50" s="17">
        <f>IF('[1]22'!P$32=0,"",'[1]22'!P$32)</f>
        <v>225.2</v>
      </c>
      <c r="C50" s="1">
        <f>'[1]Start lijst'!B24</f>
        <v>22</v>
      </c>
      <c r="D50" s="2" t="str">
        <f>'[1]Start lijst'!C24</f>
        <v>Meijers </v>
      </c>
      <c r="E50" s="1">
        <f>'[1]Start lijst'!E24</f>
        <v>14</v>
      </c>
      <c r="F50" s="1" t="str">
        <f>'[1]Start lijst'!D24</f>
        <v>tandem po </v>
      </c>
      <c r="G50" s="1">
        <f>'[1]22'!C21</f>
        <v>37</v>
      </c>
      <c r="H50" s="1">
        <f>'[1]22'!E$21</f>
        <v>40.400000000000006</v>
      </c>
      <c r="I50" s="1">
        <f>'[1]22'!$G$21</f>
        <v>24</v>
      </c>
      <c r="J50" s="1">
        <f>'[1]22'!$I$21</f>
        <v>20.200000000000003</v>
      </c>
      <c r="K50" s="1">
        <f>'[1]22'!$K$21</f>
        <v>67.6</v>
      </c>
      <c r="L50" s="1">
        <f>'[1]22'!$M$21</f>
        <v>36</v>
      </c>
    </row>
    <row r="51" spans="1:12" ht="15">
      <c r="A51" s="1">
        <v>70.25</v>
      </c>
      <c r="B51" s="17">
        <f>IF('[1]30'!P$32=0,"",'[1]30'!P$32)</f>
        <v>90.6</v>
      </c>
      <c r="C51" s="1">
        <f>'[1]Start lijst'!B32</f>
        <v>461</v>
      </c>
      <c r="D51" s="2" t="str">
        <f>'[1]Start lijst'!C32</f>
        <v>Jaap van der Windt </v>
      </c>
      <c r="E51" s="1">
        <f>'[1]Start lijst'!E32</f>
        <v>15</v>
      </c>
      <c r="F51" s="1" t="str">
        <f>'[1]Start lijst'!D32</f>
        <v>tandem pa </v>
      </c>
      <c r="G51" s="1">
        <f>'[1]30'!C21</f>
        <v>25.8</v>
      </c>
      <c r="H51" s="1">
        <f>'[1]30'!E$21</f>
        <v>16</v>
      </c>
      <c r="I51" s="1">
        <f>'[1]30'!$G$21</f>
        <v>12</v>
      </c>
      <c r="J51" s="1">
        <f>'[1]30'!$I$21</f>
        <v>11</v>
      </c>
      <c r="K51" s="1">
        <f>'[1]30'!$K$21</f>
        <v>12.200000000000001</v>
      </c>
      <c r="L51" s="1">
        <f>'[1]30'!$M$21</f>
        <v>13.600000000000001</v>
      </c>
    </row>
    <row r="52" spans="1:12" ht="15">
      <c r="A52" s="1">
        <v>73</v>
      </c>
      <c r="B52" s="17">
        <f>IF('[1]29'!P$32=0,"",'[1]29'!P$32)</f>
        <v>95.6</v>
      </c>
      <c r="C52" s="1">
        <f>'[1]Start lijst'!B31</f>
        <v>369</v>
      </c>
      <c r="D52" s="2" t="str">
        <f>'[1]Start lijst'!C31</f>
        <v>Rian Peters </v>
      </c>
      <c r="E52" s="1">
        <f>'[1]Start lijst'!E31</f>
        <v>15</v>
      </c>
      <c r="F52" s="1" t="str">
        <f>'[1]Start lijst'!D31</f>
        <v>4 sp pa </v>
      </c>
      <c r="G52" s="1">
        <f>'[1]29'!C21</f>
        <v>26.6</v>
      </c>
      <c r="H52" s="1">
        <f>'[1]29'!E$21</f>
        <v>17.400000000000002</v>
      </c>
      <c r="I52" s="1">
        <f>'[1]29'!$G$21</f>
        <v>15.600000000000001</v>
      </c>
      <c r="J52" s="1">
        <f>'[1]29'!$I$21</f>
        <v>10.600000000000001</v>
      </c>
      <c r="K52" s="1">
        <f>'[1]29'!$K$21</f>
        <v>11.8</v>
      </c>
      <c r="L52" s="1">
        <f>'[1]29'!$M$21</f>
        <v>13.600000000000001</v>
      </c>
    </row>
    <row r="53" spans="1:12" ht="15">
      <c r="A53" s="1"/>
      <c r="B53" s="17">
        <f>IF('[1]23'!P$32=0,"",'[1]23'!P$32)</f>
        <v>109.40000000000002</v>
      </c>
      <c r="C53" s="1">
        <f>'[1]Start lijst'!B25</f>
        <v>23</v>
      </c>
      <c r="D53" s="2" t="str">
        <f>'[1]Start lijst'!C25</f>
        <v>Paul Benders </v>
      </c>
      <c r="E53" s="1">
        <f>'[1]Start lijst'!E25</f>
        <v>15</v>
      </c>
      <c r="F53" s="1" t="str">
        <f>'[1]Start lijst'!D25</f>
        <v>4 sp pa </v>
      </c>
      <c r="G53" s="1">
        <f>'[1]23'!C21</f>
        <v>31.8</v>
      </c>
      <c r="H53" s="1">
        <f>'[1]23'!E$21</f>
        <v>19.400000000000002</v>
      </c>
      <c r="I53" s="1">
        <f>'[1]23'!$G$21</f>
        <v>16.6</v>
      </c>
      <c r="J53" s="1">
        <f>'[1]23'!$I$21</f>
        <v>14</v>
      </c>
      <c r="K53" s="1">
        <f>'[1]23'!$K$21</f>
        <v>11.200000000000001</v>
      </c>
      <c r="L53" s="1">
        <f>'[1]23'!$M$21</f>
        <v>16.400000000000002</v>
      </c>
    </row>
    <row r="54" spans="1:12" ht="15">
      <c r="A54" s="1">
        <v>67.25</v>
      </c>
      <c r="B54" s="17" t="str">
        <f>IF('[1]38'!P$32=0,"",'[1]38'!P$32)</f>
        <v>D</v>
      </c>
      <c r="C54" s="1">
        <f>'[1]Start lijst'!B40</f>
        <v>523</v>
      </c>
      <c r="D54" s="2" t="str">
        <f>'[1]Start lijst'!C40</f>
        <v>Henk van de Wetering </v>
      </c>
      <c r="E54" s="3">
        <f>'[1]Start lijst'!E40</f>
        <v>15</v>
      </c>
      <c r="F54" s="1" t="str">
        <f>'[1]Start lijst'!D40</f>
        <v>4 SP PA </v>
      </c>
      <c r="G54" s="1">
        <f>'[1]38'!C21</f>
        <v>25.6</v>
      </c>
      <c r="H54" s="1">
        <f>'[1]38'!E$21</f>
        <v>16</v>
      </c>
      <c r="I54" s="1">
        <f>'[1]38'!$G$21</f>
        <v>14.8</v>
      </c>
      <c r="J54" s="1">
        <f>'[1]38'!$I$21</f>
        <v>13</v>
      </c>
      <c r="K54" s="1" t="str">
        <f>'[1]38'!$K$21</f>
        <v>D</v>
      </c>
      <c r="L54" s="1">
        <f>'[1]38'!$M$21</f>
        <v>17.8</v>
      </c>
    </row>
    <row r="55" spans="1:12" ht="15">
      <c r="A55" s="1">
        <v>68</v>
      </c>
      <c r="B55" s="17" t="str">
        <f>IF('[1]14'!P$32=0,"",'[1]14'!P$32)</f>
        <v>D</v>
      </c>
      <c r="C55" s="1">
        <f>'[1]Start lijst'!B16</f>
        <v>14</v>
      </c>
      <c r="D55" s="2" t="str">
        <f>'[1]Start lijst'!C16</f>
        <v>Rianne Baltissen </v>
      </c>
      <c r="E55" s="1" t="str">
        <f>'[1]Start lijst'!E16</f>
        <v>BM</v>
      </c>
      <c r="F55" s="1" t="str">
        <f>'[1]Start lijst'!D16</f>
        <v>2 SP PA</v>
      </c>
      <c r="G55" s="1">
        <f>'[1]14'!C21</f>
        <v>34.8</v>
      </c>
      <c r="H55" s="1">
        <f>'[1]14'!E$21</f>
        <v>19</v>
      </c>
      <c r="I55" s="1">
        <f>'[1]14'!$G$21</f>
        <v>15.4</v>
      </c>
      <c r="J55" s="1">
        <f>'[1]14'!$I$21</f>
        <v>13.600000000000001</v>
      </c>
      <c r="K55" s="1" t="str">
        <f>'[1]14'!$K$21</f>
        <v>D</v>
      </c>
      <c r="L55" s="1">
        <f>'[1]14'!$M$21</f>
        <v>15</v>
      </c>
    </row>
    <row r="56" spans="1:12" ht="15">
      <c r="A56" s="1">
        <v>70.5</v>
      </c>
      <c r="B56" s="17"/>
      <c r="C56" s="1">
        <f>'[1]Start lijst'!B42</f>
        <v>859</v>
      </c>
      <c r="D56" s="2" t="str">
        <f>'[1]Start lijst'!C42</f>
        <v>Louis van Haren</v>
      </c>
      <c r="E56" s="1" t="str">
        <f>'[1]Start lijst'!E42</f>
        <v>BM</v>
      </c>
      <c r="F56" s="1" t="str">
        <f>'[1]Start lijst'!D42</f>
        <v>2 SP PO </v>
      </c>
      <c r="G56" s="1"/>
      <c r="H56" s="1">
        <f>'[1]40'!E$21</f>
      </c>
      <c r="I56" s="1">
        <f>'[1]40'!$G$21</f>
      </c>
      <c r="J56" s="1">
        <f>'[1]40'!$I$21</f>
      </c>
      <c r="K56" s="1">
        <f>'[1]40'!$K$21</f>
      </c>
      <c r="L56" s="1">
        <f>'[1]40'!$M$21</f>
      </c>
    </row>
    <row r="57" spans="2:13" ht="15">
      <c r="B57" s="5"/>
      <c r="C57" s="6"/>
      <c r="D57" s="7"/>
      <c r="E57" s="6"/>
      <c r="F57" s="6"/>
      <c r="G57" s="6"/>
      <c r="H57" s="6"/>
      <c r="I57" s="6"/>
      <c r="J57" s="6"/>
      <c r="K57" s="6"/>
      <c r="L57" s="6"/>
      <c r="M57" s="4"/>
    </row>
    <row r="58" spans="2:13" ht="15">
      <c r="B58" s="5"/>
      <c r="C58" s="6"/>
      <c r="D58" s="7"/>
      <c r="E58" s="6"/>
      <c r="F58" s="6"/>
      <c r="G58" s="6"/>
      <c r="H58" s="6"/>
      <c r="I58" s="6"/>
      <c r="J58" s="6"/>
      <c r="K58" s="6"/>
      <c r="L58" s="6"/>
      <c r="M58" s="4"/>
    </row>
    <row r="59" spans="2:13" ht="15">
      <c r="B59" s="5"/>
      <c r="C59" s="6"/>
      <c r="D59" s="7"/>
      <c r="E59" s="6"/>
      <c r="F59" s="6"/>
      <c r="G59" s="6"/>
      <c r="H59" s="6"/>
      <c r="I59" s="6"/>
      <c r="J59" s="6"/>
      <c r="K59" s="6"/>
      <c r="L59" s="6"/>
      <c r="M59" s="4"/>
    </row>
    <row r="60" spans="2:13" ht="15">
      <c r="B60" s="5"/>
      <c r="C60" s="6"/>
      <c r="D60" s="7"/>
      <c r="E60" s="6"/>
      <c r="F60" s="6"/>
      <c r="G60" s="6"/>
      <c r="H60" s="6"/>
      <c r="I60" s="6"/>
      <c r="J60" s="6"/>
      <c r="K60" s="6"/>
      <c r="L60" s="6"/>
      <c r="M60" s="4"/>
    </row>
    <row r="61" spans="2:13" ht="15">
      <c r="B61" s="5"/>
      <c r="C61" s="6"/>
      <c r="D61" s="7"/>
      <c r="E61" s="6"/>
      <c r="F61" s="6"/>
      <c r="G61" s="6"/>
      <c r="H61" s="6"/>
      <c r="I61" s="6"/>
      <c r="J61" s="6"/>
      <c r="K61" s="6"/>
      <c r="L61" s="6"/>
      <c r="M61" s="4"/>
    </row>
    <row r="62" spans="2:13" ht="15">
      <c r="B62" s="5"/>
      <c r="C62" s="6"/>
      <c r="D62" s="7"/>
      <c r="E62" s="6"/>
      <c r="F62" s="6"/>
      <c r="G62" s="6"/>
      <c r="H62" s="6"/>
      <c r="I62" s="6"/>
      <c r="J62" s="6"/>
      <c r="K62" s="6"/>
      <c r="L62" s="6"/>
      <c r="M62" s="4"/>
    </row>
    <row r="63" spans="2:13" ht="15">
      <c r="B63" s="5"/>
      <c r="C63" s="6"/>
      <c r="D63" s="7"/>
      <c r="E63" s="6"/>
      <c r="F63" s="6"/>
      <c r="G63" s="6"/>
      <c r="H63" s="6"/>
      <c r="I63" s="6"/>
      <c r="J63" s="6"/>
      <c r="K63" s="6"/>
      <c r="L63" s="6"/>
      <c r="M63" s="4"/>
    </row>
    <row r="64" spans="2:13" ht="15">
      <c r="B64" s="5"/>
      <c r="C64" s="6"/>
      <c r="D64" s="7"/>
      <c r="E64" s="6"/>
      <c r="F64" s="6"/>
      <c r="G64" s="6"/>
      <c r="H64" s="6"/>
      <c r="I64" s="6"/>
      <c r="J64" s="6"/>
      <c r="K64" s="6"/>
      <c r="L64" s="6"/>
      <c r="M64" s="4"/>
    </row>
    <row r="65" spans="2:13" ht="15">
      <c r="B65" s="5"/>
      <c r="C65" s="6"/>
      <c r="D65" s="7"/>
      <c r="E65" s="6"/>
      <c r="F65" s="6"/>
      <c r="G65" s="6"/>
      <c r="H65" s="6"/>
      <c r="I65" s="6"/>
      <c r="J65" s="6"/>
      <c r="K65" s="6"/>
      <c r="L65" s="6"/>
      <c r="M65" s="4"/>
    </row>
    <row r="66" spans="2:13" ht="15">
      <c r="B66" s="5"/>
      <c r="C66" s="6"/>
      <c r="D66" s="7"/>
      <c r="E66" s="6"/>
      <c r="F66" s="6"/>
      <c r="G66" s="6"/>
      <c r="H66" s="6"/>
      <c r="I66" s="6"/>
      <c r="J66" s="6"/>
      <c r="K66" s="6"/>
      <c r="L66" s="6"/>
      <c r="M66" s="4"/>
    </row>
    <row r="67" spans="2:13" ht="15">
      <c r="B67" s="4"/>
      <c r="C67" s="6"/>
      <c r="D67" s="4"/>
      <c r="E67" s="6"/>
      <c r="F67" s="6"/>
      <c r="G67" s="6"/>
      <c r="H67" s="6"/>
      <c r="I67" s="4"/>
      <c r="J67" s="4"/>
      <c r="K67" s="4"/>
      <c r="L67" s="4"/>
      <c r="M67" s="4"/>
    </row>
    <row r="68" spans="2:13" ht="15">
      <c r="B68" s="5"/>
      <c r="C68" s="6"/>
      <c r="D68" s="7"/>
      <c r="E68" s="6"/>
      <c r="F68" s="6"/>
      <c r="G68" s="6"/>
      <c r="H68" s="6"/>
      <c r="I68" s="6"/>
      <c r="J68" s="6"/>
      <c r="K68" s="6"/>
      <c r="L68" s="6"/>
      <c r="M68" s="4"/>
    </row>
  </sheetData>
  <sheetProtection/>
  <printOptions/>
  <pageMargins left="0.5" right="0.45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2009-03-08T18:02:21Z</cp:lastPrinted>
  <dcterms:created xsi:type="dcterms:W3CDTF">2009-03-08T16:13:31Z</dcterms:created>
  <dcterms:modified xsi:type="dcterms:W3CDTF">2009-03-10T14:04:30Z</dcterms:modified>
  <cp:category/>
  <cp:version/>
  <cp:contentType/>
  <cp:contentStatus/>
</cp:coreProperties>
</file>